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58" i="2" l="1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0" i="2"/>
  <c r="AL28" i="2"/>
  <c r="AL27" i="2"/>
  <c r="AL26" i="2"/>
  <c r="AL25" i="2"/>
  <c r="AL24" i="2"/>
  <c r="AL23" i="2"/>
  <c r="AL22" i="2"/>
  <c r="AL21" i="2"/>
  <c r="AL20" i="2"/>
  <c r="AL18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<sst xmlns="http://schemas.openxmlformats.org/spreadsheetml/2006/main" count="201" uniqueCount="115">
  <si>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</si>
  <si>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</si>
  <si>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</si>
  <si>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</si>
  <si>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</si>
  <si>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</si>
  <si>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</si>
  <si>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</si>
  <si>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</si>
  <si>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</si>
  <si>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</si>
  <si>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</si>
  <si>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</si>
  <si>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</si>
  <si>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</si>
  <si>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</si>
  <si>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</si>
  <si>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Лесное городское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</si>
  <si>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</si>
  <si>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</si>
  <si>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</si>
  <si>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</si>
  <si>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</si>
  <si>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</si>
  <si>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</si>
  <si>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</si>
  <si>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</si>
  <si>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</si>
  <si>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</si>
  <si>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</si>
  <si>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</si>
  <si>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</si>
  <si>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</si>
  <si>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</si>
  <si>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</si>
  <si>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</si>
  <si>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</si>
  <si>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</si>
  <si>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</si>
  <si>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</si>
  <si>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</si>
  <si>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</si>
  <si>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</si>
  <si>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</si>
  <si>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</si>
  <si>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</si>
  <si>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</si>
  <si>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</si>
  <si>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</si>
  <si>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18210601030131000110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</si>
  <si>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</si>
  <si>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</si>
  <si>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>00010606000000000000</t>
  </si>
  <si>
    <t xml:space="preserve">              Земельный налог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</si>
  <si>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</si>
  <si>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</si>
  <si>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</si>
  <si>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</si>
  <si>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</si>
  <si>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</si>
  <si>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</si>
  <si>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</si>
  <si>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</si>
  <si>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</si>
  <si>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98311105035130000120</t>
  </si>
  <si>
    <t xml:space="preserve">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</si>
  <si>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</si>
  <si>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</si>
  <si>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98311109045130000120</t>
  </si>
  <si>
    <t xml:space="preserve">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</si>
  <si>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</si>
  <si>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</si>
  <si>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00011301000000000000</t>
  </si>
  <si>
    <t xml:space="preserve">              Доходы от оказания платных услуг (работ)</t>
  </si>
  <si>
    <t>98311301995130018130</t>
  </si>
  <si>
    <t xml:space="preserve">                Прочие доходы от оказания платных услуг (работ) получателями средств бюджетов городских поселений</t>
  </si>
  <si>
    <t>98311301995130020130</t>
  </si>
  <si>
    <t xml:space="preserve">                Прочие доходы от оказания платных услуг (работ) получателями средств бюджетов городских поселений(МКУК ГДК п.Лесной)</t>
  </si>
  <si>
    <t>00011302000000000000</t>
  </si>
  <si>
    <t xml:space="preserve">              Доходы от компенсации затрат государства</t>
  </si>
  <si>
    <t>98311302995130003130</t>
  </si>
  <si>
    <t xml:space="preserve">                Прочие доходы от компенсации затрат бюджетов городских поселений платежи за потребленные коммунальные услуги(отопление,водоснабжение),когда соответствующие объекты,обеспечивающие жизнедеятельность населения,находятся на балансе администрации муниципального района или казенных учреждений.</t>
  </si>
  <si>
    <t>98311302995130005130</t>
  </si>
  <si>
    <t xml:space="preserve">                Прочие доходы от компенсации затрат бюджетов городских поселений (поступления от взысканных недостач,прочего ущерба)</t>
  </si>
  <si>
    <t>00011700000000000000</t>
  </si>
  <si>
    <t xml:space="preserve">          ПРОЧИЕ НЕНАЛОГОВЫЕ ДОХОДЫ</t>
  </si>
  <si>
    <t>00011705000000000000</t>
  </si>
  <si>
    <t xml:space="preserve">              Прочие неналоговые доходы</t>
  </si>
  <si>
    <t>98311705050130000180</t>
  </si>
  <si>
    <t xml:space="preserve">                Прочие неналоговые доходы бюджетов городских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</si>
  <si>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</si>
  <si>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</si>
  <si>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</si>
  <si>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</si>
  <si>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</si>
  <si>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</si>
  <si>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</si>
  <si>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98320230024132400150</t>
  </si>
  <si>
    <t xml:space="preserve">                Субвенции бюджетам городских поселений на выполнение передаваемых полномочий субъектов Российской Федерации(создание и деятельность административной комиссии)</t>
  </si>
  <si>
    <t>98320235118130000150</t>
  </si>
  <si>
    <t xml:space="preserve">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</si>
  <si>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</si>
  <si>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</si>
  <si>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</si>
  <si>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</si>
  <si>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98320249999130000150</t>
  </si>
  <si>
    <t xml:space="preserve">                Прочие межбюджетные трансферты, передаваемые бюджетам городских поселений</t>
  </si>
  <si>
    <t>ИТОГО ДОХОДОВ</t>
  </si>
  <si>
    <t>% исполнения</t>
  </si>
  <si>
    <t>Приложение №1</t>
  </si>
  <si>
    <t>тыс. руб.</t>
  </si>
  <si>
    <t>Доходы бюджета Лесного городского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</si>
  <si>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</si>
  <si>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</si>
  <si>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04.04.2022 №11/148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</si>
</sst>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5" xfId="5" applyNumberFormat="1" applyBorder="1" applyAlignment="1" applyProtection="1"/>
    <xf numFmtId="0" fontId="1" fillId="0" borderId="7" xfId="12" applyNumberFormat="1" applyBorder="1" applyProtection="1">
      <alignment horizontal="center" vertical="center" wrapText="1"/>
    </xf>
    <xf numFmtId="10" fontId="3" fillId="2" borderId="7" xfId="18" applyNumberFormat="1" applyBorder="1" applyProtection="1">
      <alignment horizontal="center" vertical="top" shrinkToFit="1"/>
    </xf>
    <xf numFmtId="10" fontId="3" fillId="3" borderId="7" xfId="22" applyNumberFormat="1" applyBorder="1" applyProtection="1">
      <alignment horizontal="center" vertical="top" shrinkToFit="1"/>
    </xf>
    <xf numFmtId="164" fontId="1" fillId="0" borderId="6" xfId="2" applyNumberFormat="1" applyBorder="1" applyAlignment="1" applyProtection="1">
      <alignment vertical="top" wrapText="1"/>
    </xf>
    <xf numFmtId="164" fontId="5" fillId="5" borderId="6" xfId="2" applyNumberFormat="1" applyFont="1" applyFill="1" applyBorder="1" applyAlignment="1" applyProtection="1">
      <alignment vertical="top" wrapText="1"/>
    </xf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NumberFormat="1" applyFont="1" applyAlignment="1" applyProtection="1">
      <alignment wrapText="1"/>
    </xf>
    <xf numFmtId="0" fontId="1" fillId="0" borderId="8" xfId="2" applyNumberFormat="1" applyBorder="1" applyAlignment="1" applyProtection="1">
      <alignment horizontal="center" wrapText="1"/>
    </xf>
    <xf numFmtId="0" fontId="1" fillId="0" borderId="9" xfId="2" applyNumberFormat="1" applyBorder="1" applyAlignment="1" applyProtection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7" xfId="11" applyBorder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0"/>
  <sheetViews>
    <sheetView showGridLines="0" showZeros="0" tabSelected="1" topLeftCell="B1" zoomScaleSheetLayoutView="100" workbookViewId="0">
      <pane ySplit="9" topLeftCell="A10" activePane="bottomLeft" state="frozen"/>
      <selection pane="bottomLeft" activeCell="B3" sqref="B3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9" ht="25.7" customHeight="1" x14ac:dyDescent="0.25">
      <c r="A1" s="16" t="s">
        <v>0</v>
      </c>
      <c r="B1" s="3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3" t="s">
        <v>109</v>
      </c>
      <c r="AE1" s="17"/>
      <c r="AF1" s="17"/>
      <c r="AG1" s="17"/>
      <c r="AH1" s="17"/>
      <c r="AI1" s="17"/>
      <c r="AJ1" s="17"/>
      <c r="AK1" s="17"/>
      <c r="AL1" s="17"/>
      <c r="AM1" s="3"/>
    </row>
    <row r="2" spans="1:39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3" t="s">
        <v>112</v>
      </c>
      <c r="AE2" s="17"/>
      <c r="AF2" s="17"/>
      <c r="AG2" s="17"/>
      <c r="AH2" s="17"/>
      <c r="AI2" s="17"/>
      <c r="AJ2" s="17"/>
      <c r="AK2" s="17"/>
      <c r="AL2" s="17"/>
      <c r="AM2" s="3"/>
    </row>
    <row r="3" spans="1:39" x14ac:dyDescent="0.25">
      <c r="A3" s="16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 t="s">
        <v>113</v>
      </c>
      <c r="AE3" s="33"/>
      <c r="AF3" s="33"/>
      <c r="AG3" s="33"/>
      <c r="AH3" s="33"/>
      <c r="AI3" s="33"/>
      <c r="AJ3" s="33"/>
      <c r="AK3" s="33"/>
      <c r="AL3" s="33"/>
      <c r="AM3" s="3"/>
    </row>
    <row r="4" spans="1:39" x14ac:dyDescent="0.25">
      <c r="A4" s="16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 t="s">
        <v>114</v>
      </c>
      <c r="AE4" s="33"/>
      <c r="AF4" s="33"/>
      <c r="AG4" s="33"/>
      <c r="AH4" s="33"/>
      <c r="AI4" s="33"/>
      <c r="AJ4" s="33"/>
      <c r="AK4" s="33"/>
      <c r="AL4" s="33"/>
      <c r="AM4" s="3"/>
    </row>
    <row r="5" spans="1:39" ht="36.75" customHeight="1" x14ac:dyDescent="0.25">
      <c r="A5" s="18" t="s">
        <v>1</v>
      </c>
      <c r="B5" s="37" t="s">
        <v>111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14"/>
      <c r="AL5" s="14"/>
      <c r="AM5" s="3"/>
    </row>
    <row r="6" spans="1:39" ht="15.75" customHeight="1" x14ac:dyDescent="0.25">
      <c r="A6" s="19" t="s">
        <v>2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15"/>
      <c r="AL6" s="15"/>
      <c r="AM6" s="3"/>
    </row>
    <row r="7" spans="1:39" ht="12.75" customHeight="1" x14ac:dyDescent="0.25">
      <c r="A7" s="20" t="s">
        <v>3</v>
      </c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6" t="s">
        <v>110</v>
      </c>
      <c r="AM7" s="26"/>
    </row>
    <row r="8" spans="1:39" ht="30" customHeight="1" x14ac:dyDescent="0.25">
      <c r="A8" s="50" t="s">
        <v>4</v>
      </c>
      <c r="B8" s="52" t="s">
        <v>5</v>
      </c>
      <c r="C8" s="54" t="s">
        <v>6</v>
      </c>
      <c r="D8" s="56" t="s">
        <v>4</v>
      </c>
      <c r="E8" s="58" t="s">
        <v>4</v>
      </c>
      <c r="F8" s="43" t="s">
        <v>7</v>
      </c>
      <c r="G8" s="44"/>
      <c r="H8" s="44"/>
      <c r="I8" s="43" t="s">
        <v>8</v>
      </c>
      <c r="J8" s="44"/>
      <c r="K8" s="44"/>
      <c r="L8" s="41" t="s">
        <v>4</v>
      </c>
      <c r="M8" s="41" t="s">
        <v>4</v>
      </c>
      <c r="N8" s="41" t="s">
        <v>4</v>
      </c>
      <c r="O8" s="41" t="s">
        <v>4</v>
      </c>
      <c r="P8" s="41" t="s">
        <v>4</v>
      </c>
      <c r="Q8" s="41" t="s">
        <v>4</v>
      </c>
      <c r="R8" s="41" t="s">
        <v>9</v>
      </c>
      <c r="S8" s="41" t="s">
        <v>4</v>
      </c>
      <c r="T8" s="41" t="s">
        <v>4</v>
      </c>
      <c r="U8" s="41" t="s">
        <v>4</v>
      </c>
      <c r="V8" s="41" t="s">
        <v>4</v>
      </c>
      <c r="W8" s="41" t="s">
        <v>4</v>
      </c>
      <c r="X8" s="41" t="s">
        <v>4</v>
      </c>
      <c r="Y8" s="43" t="s">
        <v>10</v>
      </c>
      <c r="Z8" s="44"/>
      <c r="AA8" s="44"/>
      <c r="AB8" s="43" t="s">
        <v>11</v>
      </c>
      <c r="AC8" s="44"/>
      <c r="AD8" s="44"/>
      <c r="AE8" s="5" t="s">
        <v>4</v>
      </c>
      <c r="AF8" s="43" t="s">
        <v>12</v>
      </c>
      <c r="AG8" s="44"/>
      <c r="AH8" s="43" t="s">
        <v>13</v>
      </c>
      <c r="AI8" s="44"/>
      <c r="AJ8" s="43" t="s">
        <v>14</v>
      </c>
      <c r="AK8" s="45"/>
      <c r="AL8" s="35" t="s">
        <v>108</v>
      </c>
    </row>
    <row r="9" spans="1:39" x14ac:dyDescent="0.25">
      <c r="A9" s="51"/>
      <c r="B9" s="53"/>
      <c r="C9" s="55"/>
      <c r="D9" s="57"/>
      <c r="E9" s="59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21" t="s">
        <v>4</v>
      </c>
      <c r="AL9" s="36"/>
    </row>
    <row r="10" spans="1:39" ht="38.25" x14ac:dyDescent="0.25">
      <c r="A10" s="6" t="s">
        <v>16</v>
      </c>
      <c r="B10" s="29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21070.199000000001</v>
      </c>
      <c r="Q10" s="9">
        <v>2974.509</v>
      </c>
      <c r="R10" s="30">
        <v>24044.707999999999</v>
      </c>
      <c r="S10" s="30">
        <v>24044.707999999999</v>
      </c>
      <c r="T10" s="30">
        <v>24044.707999999999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24637.42137</v>
      </c>
      <c r="AA10" s="30">
        <v>24637.42137</v>
      </c>
      <c r="AB10" s="30">
        <v>0</v>
      </c>
      <c r="AC10" s="30">
        <v>24637.42137</v>
      </c>
      <c r="AD10" s="30">
        <v>24637.42137</v>
      </c>
      <c r="AE10" s="9">
        <v>24637.42137</v>
      </c>
      <c r="AF10" s="9">
        <v>-592.71337000000005</v>
      </c>
      <c r="AG10" s="10">
        <v>1.0246504706981678</v>
      </c>
      <c r="AH10" s="9">
        <v>-592.71337000000005</v>
      </c>
      <c r="AI10" s="10">
        <v>1.0246504706981678</v>
      </c>
      <c r="AJ10" s="9">
        <v>0</v>
      </c>
      <c r="AK10" s="22"/>
      <c r="AL10" s="24">
        <f>AD10/R10*100</f>
        <v>102.46504706981679</v>
      </c>
    </row>
    <row r="11" spans="1:39" outlineLevel="1" x14ac:dyDescent="0.25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15045.699000000001</v>
      </c>
      <c r="Q11" s="9">
        <v>-2284.2910000000002</v>
      </c>
      <c r="R11" s="30">
        <v>12761.407999999999</v>
      </c>
      <c r="S11" s="30">
        <v>12761.407999999999</v>
      </c>
      <c r="T11" s="30">
        <v>12761.407999999999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13397.405360000001</v>
      </c>
      <c r="AA11" s="30">
        <v>13397.405360000001</v>
      </c>
      <c r="AB11" s="30">
        <v>0</v>
      </c>
      <c r="AC11" s="30">
        <v>13397.405360000001</v>
      </c>
      <c r="AD11" s="30">
        <v>13397.405360000001</v>
      </c>
      <c r="AE11" s="9">
        <v>13397.405360000001</v>
      </c>
      <c r="AF11" s="9">
        <v>-635.99735999999996</v>
      </c>
      <c r="AG11" s="10">
        <v>1.0498375539752354</v>
      </c>
      <c r="AH11" s="9">
        <v>-635.99735999999996</v>
      </c>
      <c r="AI11" s="10">
        <v>1.0498375539752354</v>
      </c>
      <c r="AJ11" s="9">
        <v>0</v>
      </c>
      <c r="AK11" s="22"/>
      <c r="AL11" s="24">
        <f t="shared" ref="AL11:AL58" si="0">AD11/R11*100</f>
        <v>104.98375539752354</v>
      </c>
    </row>
    <row r="12" spans="1:39" outlineLevel="2" x14ac:dyDescent="0.25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8396</v>
      </c>
      <c r="Q12" s="9">
        <v>-165.1</v>
      </c>
      <c r="R12" s="30">
        <v>8230.9</v>
      </c>
      <c r="S12" s="30">
        <v>8230.9</v>
      </c>
      <c r="T12" s="30">
        <v>8230.9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8722.1317099999997</v>
      </c>
      <c r="AA12" s="30">
        <v>8722.1317099999997</v>
      </c>
      <c r="AB12" s="30">
        <v>0</v>
      </c>
      <c r="AC12" s="30">
        <v>8722.1317099999997</v>
      </c>
      <c r="AD12" s="30">
        <v>8722.1317099999997</v>
      </c>
      <c r="AE12" s="9">
        <v>8722.1317099999997</v>
      </c>
      <c r="AF12" s="9">
        <v>-491.23171000000002</v>
      </c>
      <c r="AG12" s="10">
        <v>1.0596814090804165</v>
      </c>
      <c r="AH12" s="9">
        <v>-491.23171000000002</v>
      </c>
      <c r="AI12" s="10">
        <v>1.0596814090804165</v>
      </c>
      <c r="AJ12" s="9">
        <v>0</v>
      </c>
      <c r="AK12" s="22"/>
      <c r="AL12" s="24">
        <f t="shared" si="0"/>
        <v>105.96814090804165</v>
      </c>
    </row>
    <row r="13" spans="1:39" outlineLevel="4" x14ac:dyDescent="0.25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8396</v>
      </c>
      <c r="Q13" s="9">
        <v>-165.1</v>
      </c>
      <c r="R13" s="30">
        <v>8230.9</v>
      </c>
      <c r="S13" s="30">
        <v>8230.9</v>
      </c>
      <c r="T13" s="30">
        <v>8230.9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8722.1317099999997</v>
      </c>
      <c r="AA13" s="30">
        <v>8722.1317099999997</v>
      </c>
      <c r="AB13" s="30">
        <v>0</v>
      </c>
      <c r="AC13" s="30">
        <v>8722.1317099999997</v>
      </c>
      <c r="AD13" s="30">
        <v>8722.1317099999997</v>
      </c>
      <c r="AE13" s="9">
        <v>8722.1317099999997</v>
      </c>
      <c r="AF13" s="9">
        <v>-491.23171000000002</v>
      </c>
      <c r="AG13" s="10">
        <v>1.0596814090804165</v>
      </c>
      <c r="AH13" s="9">
        <v>-491.23171000000002</v>
      </c>
      <c r="AI13" s="10">
        <v>1.0596814090804165</v>
      </c>
      <c r="AJ13" s="9">
        <v>0</v>
      </c>
      <c r="AK13" s="22"/>
      <c r="AL13" s="24">
        <f t="shared" si="0"/>
        <v>105.96814090804165</v>
      </c>
    </row>
    <row r="14" spans="1:39" ht="89.25" outlineLevel="5" x14ac:dyDescent="0.2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8396</v>
      </c>
      <c r="Q14" s="9">
        <v>-177.1</v>
      </c>
      <c r="R14" s="30">
        <v>8218.9</v>
      </c>
      <c r="S14" s="30">
        <v>8218.9</v>
      </c>
      <c r="T14" s="30">
        <v>8218.9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8693.1155099999996</v>
      </c>
      <c r="AA14" s="30">
        <v>8693.1155099999996</v>
      </c>
      <c r="AB14" s="30">
        <v>0</v>
      </c>
      <c r="AC14" s="30">
        <v>8693.1155099999996</v>
      </c>
      <c r="AD14" s="30">
        <v>8693.1155099999996</v>
      </c>
      <c r="AE14" s="9">
        <v>8693.1155099999996</v>
      </c>
      <c r="AF14" s="9">
        <v>-474.21550999999999</v>
      </c>
      <c r="AG14" s="10">
        <v>1.0576981725048364</v>
      </c>
      <c r="AH14" s="9">
        <v>-474.21550999999999</v>
      </c>
      <c r="AI14" s="10">
        <v>1.0576981725048364</v>
      </c>
      <c r="AJ14" s="9">
        <v>0</v>
      </c>
      <c r="AK14" s="22"/>
      <c r="AL14" s="24">
        <f t="shared" si="0"/>
        <v>105.76981725048364</v>
      </c>
    </row>
    <row r="15" spans="1:39" ht="89.25" outlineLevel="5" x14ac:dyDescent="0.2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0.87687999999999999</v>
      </c>
      <c r="AA15" s="30">
        <v>0.87687999999999999</v>
      </c>
      <c r="AB15" s="30">
        <v>0</v>
      </c>
      <c r="AC15" s="30">
        <v>0.87687999999999999</v>
      </c>
      <c r="AD15" s="30">
        <v>0.87687999999999999</v>
      </c>
      <c r="AE15" s="9">
        <v>0.87687999999999999</v>
      </c>
      <c r="AF15" s="9">
        <v>-0.87687999999999999</v>
      </c>
      <c r="AG15" s="10"/>
      <c r="AH15" s="9">
        <v>-0.87687999999999999</v>
      </c>
      <c r="AI15" s="10"/>
      <c r="AJ15" s="9">
        <v>0</v>
      </c>
      <c r="AK15" s="22"/>
      <c r="AL15" s="24"/>
    </row>
    <row r="16" spans="1:39" ht="89.25" outlineLevel="5" x14ac:dyDescent="0.2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2.39392</v>
      </c>
      <c r="AA16" s="30">
        <v>2.39392</v>
      </c>
      <c r="AB16" s="30">
        <v>0</v>
      </c>
      <c r="AC16" s="30">
        <v>2.39392</v>
      </c>
      <c r="AD16" s="30">
        <v>2.39392</v>
      </c>
      <c r="AE16" s="9">
        <v>2.39392</v>
      </c>
      <c r="AF16" s="9">
        <v>-2.39392</v>
      </c>
      <c r="AG16" s="10"/>
      <c r="AH16" s="9">
        <v>-2.39392</v>
      </c>
      <c r="AI16" s="10"/>
      <c r="AJ16" s="9">
        <v>0</v>
      </c>
      <c r="AK16" s="22"/>
      <c r="AL16" s="24"/>
    </row>
    <row r="17" spans="1:38" ht="89.25" outlineLevel="5" x14ac:dyDescent="0.25">
      <c r="A17" s="6" t="s">
        <v>29</v>
      </c>
      <c r="B17" s="7" t="s">
        <v>27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-0.20019999999999999</v>
      </c>
      <c r="AA17" s="30">
        <v>-0.20019999999999999</v>
      </c>
      <c r="AB17" s="30">
        <v>0</v>
      </c>
      <c r="AC17" s="30">
        <v>-0.20019999999999999</v>
      </c>
      <c r="AD17" s="30">
        <v>-0.20019999999999999</v>
      </c>
      <c r="AE17" s="9">
        <v>-0.20019999999999999</v>
      </c>
      <c r="AF17" s="9">
        <v>0.20019999999999999</v>
      </c>
      <c r="AG17" s="10"/>
      <c r="AH17" s="9">
        <v>0.20019999999999999</v>
      </c>
      <c r="AI17" s="10"/>
      <c r="AJ17" s="9">
        <v>0</v>
      </c>
      <c r="AK17" s="22"/>
      <c r="AL17" s="24"/>
    </row>
    <row r="18" spans="1:38" ht="51" outlineLevel="5" x14ac:dyDescent="0.25">
      <c r="A18" s="6" t="s">
        <v>30</v>
      </c>
      <c r="B18" s="7" t="s">
        <v>31</v>
      </c>
      <c r="C18" s="6" t="s">
        <v>30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12</v>
      </c>
      <c r="R18" s="30">
        <v>12</v>
      </c>
      <c r="S18" s="30">
        <v>12</v>
      </c>
      <c r="T18" s="30">
        <v>12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24.275110000000002</v>
      </c>
      <c r="AA18" s="30">
        <v>24.275110000000002</v>
      </c>
      <c r="AB18" s="30">
        <v>0</v>
      </c>
      <c r="AC18" s="30">
        <v>24.275110000000002</v>
      </c>
      <c r="AD18" s="30">
        <v>24.275110000000002</v>
      </c>
      <c r="AE18" s="9">
        <v>24.275110000000002</v>
      </c>
      <c r="AF18" s="9">
        <v>-12.27511</v>
      </c>
      <c r="AG18" s="10">
        <v>2.0229258333333333</v>
      </c>
      <c r="AH18" s="9">
        <v>-12.27511</v>
      </c>
      <c r="AI18" s="10">
        <v>2.0229258333333333</v>
      </c>
      <c r="AJ18" s="9">
        <v>0</v>
      </c>
      <c r="AK18" s="22"/>
      <c r="AL18" s="24">
        <f t="shared" si="0"/>
        <v>202.29258333333334</v>
      </c>
    </row>
    <row r="19" spans="1:38" ht="51" outlineLevel="5" x14ac:dyDescent="0.25">
      <c r="A19" s="6" t="s">
        <v>32</v>
      </c>
      <c r="B19" s="7" t="s">
        <v>33</v>
      </c>
      <c r="C19" s="6" t="s">
        <v>32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1.6454899999999999</v>
      </c>
      <c r="AA19" s="30">
        <v>1.6454899999999999</v>
      </c>
      <c r="AB19" s="30">
        <v>0</v>
      </c>
      <c r="AC19" s="30">
        <v>1.6454899999999999</v>
      </c>
      <c r="AD19" s="30">
        <v>1.6454899999999999</v>
      </c>
      <c r="AE19" s="9">
        <v>1.6454899999999999</v>
      </c>
      <c r="AF19" s="9">
        <v>-1.6454899999999999</v>
      </c>
      <c r="AG19" s="10"/>
      <c r="AH19" s="9">
        <v>-1.6454899999999999</v>
      </c>
      <c r="AI19" s="10"/>
      <c r="AJ19" s="9">
        <v>0</v>
      </c>
      <c r="AK19" s="22"/>
      <c r="AL19" s="24"/>
    </row>
    <row r="20" spans="1:38" ht="38.25" outlineLevel="2" x14ac:dyDescent="0.25">
      <c r="A20" s="6" t="s">
        <v>34</v>
      </c>
      <c r="B20" s="7" t="s">
        <v>35</v>
      </c>
      <c r="C20" s="6" t="s">
        <v>34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552.15099999999995</v>
      </c>
      <c r="Q20" s="9">
        <v>0</v>
      </c>
      <c r="R20" s="30">
        <v>552.15099999999995</v>
      </c>
      <c r="S20" s="30">
        <v>552.15099999999995</v>
      </c>
      <c r="T20" s="30">
        <v>552.15099999999995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563.44300999999996</v>
      </c>
      <c r="AA20" s="30">
        <v>563.44300999999996</v>
      </c>
      <c r="AB20" s="30">
        <v>0</v>
      </c>
      <c r="AC20" s="30">
        <v>563.44300999999996</v>
      </c>
      <c r="AD20" s="30">
        <v>563.44300999999996</v>
      </c>
      <c r="AE20" s="9">
        <v>563.44300999999996</v>
      </c>
      <c r="AF20" s="9">
        <v>-11.292009999999999</v>
      </c>
      <c r="AG20" s="10">
        <v>1.0204509454841157</v>
      </c>
      <c r="AH20" s="9">
        <v>-11.292009999999999</v>
      </c>
      <c r="AI20" s="10">
        <v>1.0204509454841157</v>
      </c>
      <c r="AJ20" s="9">
        <v>0</v>
      </c>
      <c r="AK20" s="22"/>
      <c r="AL20" s="24">
        <f t="shared" si="0"/>
        <v>102.04509454841157</v>
      </c>
    </row>
    <row r="21" spans="1:38" outlineLevel="4" x14ac:dyDescent="0.25">
      <c r="A21" s="6" t="s">
        <v>36</v>
      </c>
      <c r="B21" s="7" t="s">
        <v>23</v>
      </c>
      <c r="C21" s="6" t="s">
        <v>36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552.15099999999995</v>
      </c>
      <c r="Q21" s="9">
        <v>0</v>
      </c>
      <c r="R21" s="30">
        <v>552.15099999999995</v>
      </c>
      <c r="S21" s="30">
        <v>552.15099999999995</v>
      </c>
      <c r="T21" s="30">
        <v>552.15099999999995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563.44300999999996</v>
      </c>
      <c r="AA21" s="30">
        <v>563.44300999999996</v>
      </c>
      <c r="AB21" s="30">
        <v>0</v>
      </c>
      <c r="AC21" s="30">
        <v>563.44300999999996</v>
      </c>
      <c r="AD21" s="30">
        <v>563.44300999999996</v>
      </c>
      <c r="AE21" s="9">
        <v>563.44300999999996</v>
      </c>
      <c r="AF21" s="9">
        <v>-11.292009999999999</v>
      </c>
      <c r="AG21" s="10">
        <v>1.0204509454841157</v>
      </c>
      <c r="AH21" s="9">
        <v>-11.292009999999999</v>
      </c>
      <c r="AI21" s="10">
        <v>1.0204509454841157</v>
      </c>
      <c r="AJ21" s="9">
        <v>0</v>
      </c>
      <c r="AK21" s="22"/>
      <c r="AL21" s="24">
        <f t="shared" si="0"/>
        <v>102.04509454841157</v>
      </c>
    </row>
    <row r="22" spans="1:38" ht="76.5" outlineLevel="5" x14ac:dyDescent="0.25">
      <c r="A22" s="6" t="s">
        <v>37</v>
      </c>
      <c r="B22" s="7" t="s">
        <v>38</v>
      </c>
      <c r="C22" s="6" t="s">
        <v>37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253.52799999999999</v>
      </c>
      <c r="Q22" s="9">
        <v>0</v>
      </c>
      <c r="R22" s="30">
        <v>253.52799999999999</v>
      </c>
      <c r="S22" s="30">
        <v>253.52799999999999</v>
      </c>
      <c r="T22" s="30">
        <v>253.52799999999999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260.11887000000002</v>
      </c>
      <c r="AA22" s="30">
        <v>260.11887000000002</v>
      </c>
      <c r="AB22" s="30">
        <v>0</v>
      </c>
      <c r="AC22" s="30">
        <v>260.11887000000002</v>
      </c>
      <c r="AD22" s="30">
        <v>260.11887000000002</v>
      </c>
      <c r="AE22" s="9">
        <v>260.11887000000002</v>
      </c>
      <c r="AF22" s="9">
        <v>-6.5908699999999998</v>
      </c>
      <c r="AG22" s="10">
        <v>1.0259966157584173</v>
      </c>
      <c r="AH22" s="9">
        <v>-6.5908699999999998</v>
      </c>
      <c r="AI22" s="10">
        <v>1.0259966157584173</v>
      </c>
      <c r="AJ22" s="9">
        <v>0</v>
      </c>
      <c r="AK22" s="22"/>
      <c r="AL22" s="24">
        <f t="shared" si="0"/>
        <v>102.59966157584172</v>
      </c>
    </row>
    <row r="23" spans="1:38" ht="89.25" outlineLevel="5" x14ac:dyDescent="0.25">
      <c r="A23" s="6" t="s">
        <v>39</v>
      </c>
      <c r="B23" s="7" t="s">
        <v>40</v>
      </c>
      <c r="C23" s="6" t="s">
        <v>39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1.4450000000000001</v>
      </c>
      <c r="Q23" s="9">
        <v>0</v>
      </c>
      <c r="R23" s="30">
        <v>1.4450000000000001</v>
      </c>
      <c r="S23" s="30">
        <v>1.4450000000000001</v>
      </c>
      <c r="T23" s="30">
        <v>1.4450000000000001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1.82935</v>
      </c>
      <c r="AA23" s="30">
        <v>1.82935</v>
      </c>
      <c r="AB23" s="30">
        <v>0</v>
      </c>
      <c r="AC23" s="30">
        <v>1.82935</v>
      </c>
      <c r="AD23" s="30">
        <v>1.82935</v>
      </c>
      <c r="AE23" s="9">
        <v>1.82935</v>
      </c>
      <c r="AF23" s="9">
        <v>-0.38435000000000002</v>
      </c>
      <c r="AG23" s="10">
        <v>1.2659861591695503</v>
      </c>
      <c r="AH23" s="9">
        <v>-0.38435000000000002</v>
      </c>
      <c r="AI23" s="10">
        <v>1.2659861591695503</v>
      </c>
      <c r="AJ23" s="9">
        <v>0</v>
      </c>
      <c r="AK23" s="22"/>
      <c r="AL23" s="24">
        <f t="shared" si="0"/>
        <v>126.598615916955</v>
      </c>
    </row>
    <row r="24" spans="1:38" ht="76.5" outlineLevel="5" x14ac:dyDescent="0.25">
      <c r="A24" s="6" t="s">
        <v>41</v>
      </c>
      <c r="B24" s="7" t="s">
        <v>42</v>
      </c>
      <c r="C24" s="6" t="s">
        <v>41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333.50099999999998</v>
      </c>
      <c r="Q24" s="9">
        <v>0</v>
      </c>
      <c r="R24" s="30">
        <v>333.50099999999998</v>
      </c>
      <c r="S24" s="30">
        <v>333.50099999999998</v>
      </c>
      <c r="T24" s="30">
        <v>333.50099999999998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345.85174000000001</v>
      </c>
      <c r="AA24" s="30">
        <v>345.85174000000001</v>
      </c>
      <c r="AB24" s="30">
        <v>0</v>
      </c>
      <c r="AC24" s="30">
        <v>345.85174000000001</v>
      </c>
      <c r="AD24" s="30">
        <v>345.85174000000001</v>
      </c>
      <c r="AE24" s="9">
        <v>345.85174000000001</v>
      </c>
      <c r="AF24" s="9">
        <v>-12.35074</v>
      </c>
      <c r="AG24" s="10">
        <v>1.0370335921031721</v>
      </c>
      <c r="AH24" s="9">
        <v>-12.35074</v>
      </c>
      <c r="AI24" s="10">
        <v>1.0370335921031721</v>
      </c>
      <c r="AJ24" s="9">
        <v>0</v>
      </c>
      <c r="AK24" s="22"/>
      <c r="AL24" s="24">
        <f t="shared" si="0"/>
        <v>103.70335921031722</v>
      </c>
    </row>
    <row r="25" spans="1:38" ht="76.5" outlineLevel="5" x14ac:dyDescent="0.25">
      <c r="A25" s="6" t="s">
        <v>43</v>
      </c>
      <c r="B25" s="7" t="s">
        <v>44</v>
      </c>
      <c r="C25" s="6" t="s">
        <v>43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-36.323</v>
      </c>
      <c r="Q25" s="9">
        <v>0</v>
      </c>
      <c r="R25" s="30">
        <v>-36.323</v>
      </c>
      <c r="S25" s="30">
        <v>-36.323</v>
      </c>
      <c r="T25" s="30">
        <v>-36.323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-44.356949999999998</v>
      </c>
      <c r="AA25" s="30">
        <v>-44.356949999999998</v>
      </c>
      <c r="AB25" s="30">
        <v>0</v>
      </c>
      <c r="AC25" s="30">
        <v>-44.356949999999998</v>
      </c>
      <c r="AD25" s="30">
        <v>-44.356949999999998</v>
      </c>
      <c r="AE25" s="9">
        <v>-44.356949999999998</v>
      </c>
      <c r="AF25" s="9">
        <v>8.0339500000000008</v>
      </c>
      <c r="AG25" s="10">
        <v>1.2211807945378961</v>
      </c>
      <c r="AH25" s="9">
        <v>8.0339500000000008</v>
      </c>
      <c r="AI25" s="10">
        <v>1.2211807945378961</v>
      </c>
      <c r="AJ25" s="9">
        <v>0</v>
      </c>
      <c r="AK25" s="22"/>
      <c r="AL25" s="24">
        <f t="shared" si="0"/>
        <v>122.1180794537896</v>
      </c>
    </row>
    <row r="26" spans="1:38" outlineLevel="2" x14ac:dyDescent="0.25">
      <c r="A26" s="6" t="s">
        <v>45</v>
      </c>
      <c r="B26" s="7" t="s">
        <v>46</v>
      </c>
      <c r="C26" s="6" t="s">
        <v>45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90.6</v>
      </c>
      <c r="Q26" s="9">
        <v>-2</v>
      </c>
      <c r="R26" s="30">
        <v>88.6</v>
      </c>
      <c r="S26" s="30">
        <v>88.6</v>
      </c>
      <c r="T26" s="30">
        <v>88.6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96.255139999999997</v>
      </c>
      <c r="AA26" s="30">
        <v>96.255139999999997</v>
      </c>
      <c r="AB26" s="30">
        <v>0</v>
      </c>
      <c r="AC26" s="30">
        <v>96.255139999999997</v>
      </c>
      <c r="AD26" s="30">
        <v>96.255139999999997</v>
      </c>
      <c r="AE26" s="9">
        <v>96.255139999999997</v>
      </c>
      <c r="AF26" s="9">
        <v>-7.6551400000000003</v>
      </c>
      <c r="AG26" s="10">
        <v>1.0864011286681716</v>
      </c>
      <c r="AH26" s="9">
        <v>-7.6551400000000003</v>
      </c>
      <c r="AI26" s="10">
        <v>1.0864011286681716</v>
      </c>
      <c r="AJ26" s="9">
        <v>0</v>
      </c>
      <c r="AK26" s="22"/>
      <c r="AL26" s="24">
        <f t="shared" si="0"/>
        <v>108.64011286681716</v>
      </c>
    </row>
    <row r="27" spans="1:38" outlineLevel="4" x14ac:dyDescent="0.25">
      <c r="A27" s="6" t="s">
        <v>47</v>
      </c>
      <c r="B27" s="7" t="s">
        <v>48</v>
      </c>
      <c r="C27" s="6" t="s">
        <v>47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76.599999999999994</v>
      </c>
      <c r="Q27" s="9">
        <v>1</v>
      </c>
      <c r="R27" s="30">
        <v>77.599999999999994</v>
      </c>
      <c r="S27" s="30">
        <v>77.599999999999994</v>
      </c>
      <c r="T27" s="30">
        <v>77.599999999999994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84.932929999999999</v>
      </c>
      <c r="AA27" s="30">
        <v>84.932929999999999</v>
      </c>
      <c r="AB27" s="30">
        <v>0</v>
      </c>
      <c r="AC27" s="30">
        <v>84.932929999999999</v>
      </c>
      <c r="AD27" s="30">
        <v>84.932929999999999</v>
      </c>
      <c r="AE27" s="9">
        <v>84.932929999999999</v>
      </c>
      <c r="AF27" s="9">
        <v>-7.3329300000000002</v>
      </c>
      <c r="AG27" s="10">
        <v>1.0944965206185566</v>
      </c>
      <c r="AH27" s="9">
        <v>-7.3329300000000002</v>
      </c>
      <c r="AI27" s="10">
        <v>1.0944965206185566</v>
      </c>
      <c r="AJ27" s="9">
        <v>0</v>
      </c>
      <c r="AK27" s="22"/>
      <c r="AL27" s="24">
        <f t="shared" si="0"/>
        <v>109.44965206185569</v>
      </c>
    </row>
    <row r="28" spans="1:38" ht="51" outlineLevel="5" x14ac:dyDescent="0.25">
      <c r="A28" s="6" t="s">
        <v>49</v>
      </c>
      <c r="B28" s="7" t="s">
        <v>50</v>
      </c>
      <c r="C28" s="6" t="s">
        <v>49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76.599999999999994</v>
      </c>
      <c r="Q28" s="9">
        <v>1</v>
      </c>
      <c r="R28" s="30">
        <v>77.599999999999994</v>
      </c>
      <c r="S28" s="30">
        <v>77.599999999999994</v>
      </c>
      <c r="T28" s="30">
        <v>77.599999999999994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83.682500000000005</v>
      </c>
      <c r="AA28" s="30">
        <v>83.682500000000005</v>
      </c>
      <c r="AB28" s="30">
        <v>0</v>
      </c>
      <c r="AC28" s="30">
        <v>83.682500000000005</v>
      </c>
      <c r="AD28" s="30">
        <v>83.682500000000005</v>
      </c>
      <c r="AE28" s="9">
        <v>83.682500000000005</v>
      </c>
      <c r="AF28" s="9">
        <v>-6.0824999999999996</v>
      </c>
      <c r="AG28" s="10">
        <v>1.0783827319587629</v>
      </c>
      <c r="AH28" s="9">
        <v>-6.0824999999999996</v>
      </c>
      <c r="AI28" s="10">
        <v>1.0783827319587629</v>
      </c>
      <c r="AJ28" s="9">
        <v>0</v>
      </c>
      <c r="AK28" s="22"/>
      <c r="AL28" s="24">
        <f t="shared" si="0"/>
        <v>107.83827319587631</v>
      </c>
    </row>
    <row r="29" spans="1:38" ht="51" outlineLevel="5" x14ac:dyDescent="0.25">
      <c r="A29" s="6" t="s">
        <v>51</v>
      </c>
      <c r="B29" s="7" t="s">
        <v>50</v>
      </c>
      <c r="C29" s="6" t="s">
        <v>51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1.2504299999999999</v>
      </c>
      <c r="AA29" s="30">
        <v>1.2504299999999999</v>
      </c>
      <c r="AB29" s="30">
        <v>0</v>
      </c>
      <c r="AC29" s="30">
        <v>1.2504299999999999</v>
      </c>
      <c r="AD29" s="30">
        <v>1.2504299999999999</v>
      </c>
      <c r="AE29" s="9">
        <v>1.2504299999999999</v>
      </c>
      <c r="AF29" s="9">
        <v>-1.2504299999999999</v>
      </c>
      <c r="AG29" s="10"/>
      <c r="AH29" s="9">
        <v>-1.2504299999999999</v>
      </c>
      <c r="AI29" s="10"/>
      <c r="AJ29" s="9">
        <v>0</v>
      </c>
      <c r="AK29" s="22"/>
      <c r="AL29" s="24"/>
    </row>
    <row r="30" spans="1:38" outlineLevel="4" x14ac:dyDescent="0.25">
      <c r="A30" s="6" t="s">
        <v>52</v>
      </c>
      <c r="B30" s="7" t="s">
        <v>53</v>
      </c>
      <c r="C30" s="6" t="s">
        <v>52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14</v>
      </c>
      <c r="Q30" s="9">
        <v>-3</v>
      </c>
      <c r="R30" s="30">
        <v>11</v>
      </c>
      <c r="S30" s="30">
        <v>11</v>
      </c>
      <c r="T30" s="30">
        <v>11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11.32221</v>
      </c>
      <c r="AA30" s="30">
        <v>11.32221</v>
      </c>
      <c r="AB30" s="30">
        <v>0</v>
      </c>
      <c r="AC30" s="30">
        <v>11.32221</v>
      </c>
      <c r="AD30" s="30">
        <v>11.32221</v>
      </c>
      <c r="AE30" s="9">
        <v>11.32221</v>
      </c>
      <c r="AF30" s="9">
        <v>-0.32221</v>
      </c>
      <c r="AG30" s="10">
        <v>1.0292918181818183</v>
      </c>
      <c r="AH30" s="9">
        <v>-0.32221</v>
      </c>
      <c r="AI30" s="10">
        <v>1.0292918181818183</v>
      </c>
      <c r="AJ30" s="9">
        <v>0</v>
      </c>
      <c r="AK30" s="22"/>
      <c r="AL30" s="24">
        <f t="shared" si="0"/>
        <v>102.92918181818183</v>
      </c>
    </row>
    <row r="31" spans="1:38" ht="38.25" outlineLevel="5" x14ac:dyDescent="0.25">
      <c r="A31" s="6" t="s">
        <v>54</v>
      </c>
      <c r="B31" s="7" t="s">
        <v>55</v>
      </c>
      <c r="C31" s="6" t="s">
        <v>54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</v>
      </c>
      <c r="Q31" s="9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0.32500000000000001</v>
      </c>
      <c r="AA31" s="30">
        <v>0.32500000000000001</v>
      </c>
      <c r="AB31" s="30">
        <v>0</v>
      </c>
      <c r="AC31" s="30">
        <v>0.32500000000000001</v>
      </c>
      <c r="AD31" s="30">
        <v>0.32500000000000001</v>
      </c>
      <c r="AE31" s="9">
        <v>0.32500000000000001</v>
      </c>
      <c r="AF31" s="9">
        <v>-0.32500000000000001</v>
      </c>
      <c r="AG31" s="10"/>
      <c r="AH31" s="9">
        <v>-0.32500000000000001</v>
      </c>
      <c r="AI31" s="10"/>
      <c r="AJ31" s="9">
        <v>0</v>
      </c>
      <c r="AK31" s="22"/>
      <c r="AL31" s="24"/>
    </row>
    <row r="32" spans="1:38" ht="38.25" outlineLevel="5" x14ac:dyDescent="0.25">
      <c r="A32" s="6" t="s">
        <v>56</v>
      </c>
      <c r="B32" s="7" t="s">
        <v>57</v>
      </c>
      <c r="C32" s="6" t="s">
        <v>56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14</v>
      </c>
      <c r="Q32" s="9">
        <v>-3</v>
      </c>
      <c r="R32" s="30">
        <v>11</v>
      </c>
      <c r="S32" s="30">
        <v>11</v>
      </c>
      <c r="T32" s="30">
        <v>11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10.95327</v>
      </c>
      <c r="AA32" s="30">
        <v>10.95327</v>
      </c>
      <c r="AB32" s="30">
        <v>0</v>
      </c>
      <c r="AC32" s="30">
        <v>10.95327</v>
      </c>
      <c r="AD32" s="30">
        <v>10.95327</v>
      </c>
      <c r="AE32" s="9">
        <v>10.95327</v>
      </c>
      <c r="AF32" s="9">
        <v>4.6730000000000001E-2</v>
      </c>
      <c r="AG32" s="10">
        <v>0.99575181818181813</v>
      </c>
      <c r="AH32" s="9">
        <v>4.6730000000000001E-2</v>
      </c>
      <c r="AI32" s="10">
        <v>0.99575181818181813</v>
      </c>
      <c r="AJ32" s="9">
        <v>0</v>
      </c>
      <c r="AK32" s="22"/>
      <c r="AL32" s="24">
        <f t="shared" si="0"/>
        <v>99.575181818181818</v>
      </c>
    </row>
    <row r="33" spans="1:38" ht="51" outlineLevel="2" x14ac:dyDescent="0.25">
      <c r="A33" s="6" t="s">
        <v>58</v>
      </c>
      <c r="B33" s="7" t="s">
        <v>59</v>
      </c>
      <c r="C33" s="6" t="s">
        <v>58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3809</v>
      </c>
      <c r="Q33" s="9">
        <v>-178.428</v>
      </c>
      <c r="R33" s="30">
        <v>3630.5720000000001</v>
      </c>
      <c r="S33" s="30">
        <v>3630.5720000000001</v>
      </c>
      <c r="T33" s="30">
        <v>3630.5720000000001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3679.2089900000001</v>
      </c>
      <c r="AA33" s="30">
        <v>3679.2089900000001</v>
      </c>
      <c r="AB33" s="30">
        <v>0</v>
      </c>
      <c r="AC33" s="30">
        <v>3679.2089900000001</v>
      </c>
      <c r="AD33" s="30">
        <v>3679.2089900000001</v>
      </c>
      <c r="AE33" s="9">
        <v>3679.2089900000001</v>
      </c>
      <c r="AF33" s="9">
        <v>-48.636989999999997</v>
      </c>
      <c r="AG33" s="10">
        <v>1.0133965088696768</v>
      </c>
      <c r="AH33" s="9">
        <v>-48.636989999999997</v>
      </c>
      <c r="AI33" s="10">
        <v>1.0133965088696768</v>
      </c>
      <c r="AJ33" s="9">
        <v>0</v>
      </c>
      <c r="AK33" s="22"/>
      <c r="AL33" s="24">
        <f t="shared" si="0"/>
        <v>101.33965088696768</v>
      </c>
    </row>
    <row r="34" spans="1:38" ht="89.25" outlineLevel="4" x14ac:dyDescent="0.25">
      <c r="A34" s="6" t="s">
        <v>60</v>
      </c>
      <c r="B34" s="7" t="s">
        <v>61</v>
      </c>
      <c r="C34" s="6" t="s">
        <v>60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544</v>
      </c>
      <c r="Q34" s="9">
        <v>382.49099999999999</v>
      </c>
      <c r="R34" s="30">
        <v>926.49099999999999</v>
      </c>
      <c r="S34" s="30">
        <v>926.49099999999999</v>
      </c>
      <c r="T34" s="30">
        <v>926.49099999999999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974.57313999999997</v>
      </c>
      <c r="AA34" s="30">
        <v>974.57313999999997</v>
      </c>
      <c r="AB34" s="30">
        <v>0</v>
      </c>
      <c r="AC34" s="30">
        <v>974.57313999999997</v>
      </c>
      <c r="AD34" s="30">
        <v>974.57313999999997</v>
      </c>
      <c r="AE34" s="9">
        <v>974.57313999999997</v>
      </c>
      <c r="AF34" s="9">
        <v>-48.082140000000003</v>
      </c>
      <c r="AG34" s="10">
        <v>1.0518970394747493</v>
      </c>
      <c r="AH34" s="9">
        <v>-48.082140000000003</v>
      </c>
      <c r="AI34" s="10">
        <v>1.0518970394747493</v>
      </c>
      <c r="AJ34" s="9">
        <v>0</v>
      </c>
      <c r="AK34" s="22"/>
      <c r="AL34" s="24">
        <f t="shared" si="0"/>
        <v>105.18970394747494</v>
      </c>
    </row>
    <row r="35" spans="1:38" ht="89.25" outlineLevel="5" x14ac:dyDescent="0.25">
      <c r="A35" s="6" t="s">
        <v>62</v>
      </c>
      <c r="B35" s="7" t="s">
        <v>63</v>
      </c>
      <c r="C35" s="6" t="s">
        <v>62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44</v>
      </c>
      <c r="Q35" s="9">
        <v>-26</v>
      </c>
      <c r="R35" s="30">
        <v>18</v>
      </c>
      <c r="S35" s="30">
        <v>18</v>
      </c>
      <c r="T35" s="30">
        <v>18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21.487469999999998</v>
      </c>
      <c r="AA35" s="30">
        <v>21.487469999999998</v>
      </c>
      <c r="AB35" s="30">
        <v>0</v>
      </c>
      <c r="AC35" s="30">
        <v>21.487469999999998</v>
      </c>
      <c r="AD35" s="30">
        <v>21.487469999999998</v>
      </c>
      <c r="AE35" s="9">
        <v>21.487469999999998</v>
      </c>
      <c r="AF35" s="9">
        <v>-3.4874700000000001</v>
      </c>
      <c r="AG35" s="10">
        <v>1.1937483333333334</v>
      </c>
      <c r="AH35" s="9">
        <v>-3.4874700000000001</v>
      </c>
      <c r="AI35" s="10">
        <v>1.1937483333333334</v>
      </c>
      <c r="AJ35" s="9">
        <v>0</v>
      </c>
      <c r="AK35" s="22"/>
      <c r="AL35" s="24">
        <f t="shared" si="0"/>
        <v>119.37483333333331</v>
      </c>
    </row>
    <row r="36" spans="1:38" ht="76.5" outlineLevel="5" x14ac:dyDescent="0.25">
      <c r="A36" s="6" t="s">
        <v>64</v>
      </c>
      <c r="B36" s="7" t="s">
        <v>65</v>
      </c>
      <c r="C36" s="6" t="s">
        <v>64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500</v>
      </c>
      <c r="Q36" s="9">
        <v>408.49099999999999</v>
      </c>
      <c r="R36" s="30">
        <v>908.49099999999999</v>
      </c>
      <c r="S36" s="30">
        <v>908.49099999999999</v>
      </c>
      <c r="T36" s="30">
        <v>908.49099999999999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953.08567000000005</v>
      </c>
      <c r="AA36" s="30">
        <v>953.08567000000005</v>
      </c>
      <c r="AB36" s="30">
        <v>0</v>
      </c>
      <c r="AC36" s="30">
        <v>953.08567000000005</v>
      </c>
      <c r="AD36" s="30">
        <v>953.08567000000005</v>
      </c>
      <c r="AE36" s="9">
        <v>953.08567000000005</v>
      </c>
      <c r="AF36" s="9">
        <v>-44.594670000000001</v>
      </c>
      <c r="AG36" s="10">
        <v>1.0490865292006195</v>
      </c>
      <c r="AH36" s="9">
        <v>-44.594670000000001</v>
      </c>
      <c r="AI36" s="10">
        <v>1.0490865292006195</v>
      </c>
      <c r="AJ36" s="9">
        <v>0</v>
      </c>
      <c r="AK36" s="22"/>
      <c r="AL36" s="24">
        <f t="shared" si="0"/>
        <v>104.90865292006195</v>
      </c>
    </row>
    <row r="37" spans="1:38" ht="89.25" outlineLevel="4" x14ac:dyDescent="0.25">
      <c r="A37" s="6" t="s">
        <v>66</v>
      </c>
      <c r="B37" s="7" t="s">
        <v>67</v>
      </c>
      <c r="C37" s="6" t="s">
        <v>66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3265</v>
      </c>
      <c r="Q37" s="9">
        <v>-560.91899999999998</v>
      </c>
      <c r="R37" s="30">
        <v>2704.0810000000001</v>
      </c>
      <c r="S37" s="30">
        <v>2704.0810000000001</v>
      </c>
      <c r="T37" s="30">
        <v>2704.0810000000001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2704.6358500000001</v>
      </c>
      <c r="AA37" s="30">
        <v>2704.6358500000001</v>
      </c>
      <c r="AB37" s="30">
        <v>0</v>
      </c>
      <c r="AC37" s="30">
        <v>2704.6358500000001</v>
      </c>
      <c r="AD37" s="30">
        <v>2704.6358500000001</v>
      </c>
      <c r="AE37" s="9">
        <v>2704.6358500000001</v>
      </c>
      <c r="AF37" s="9">
        <v>-0.55484999999999995</v>
      </c>
      <c r="AG37" s="10">
        <v>1.0002051898593274</v>
      </c>
      <c r="AH37" s="9">
        <v>-0.55484999999999995</v>
      </c>
      <c r="AI37" s="10">
        <v>1.0002051898593274</v>
      </c>
      <c r="AJ37" s="9">
        <v>0</v>
      </c>
      <c r="AK37" s="22"/>
      <c r="AL37" s="24">
        <f t="shared" si="0"/>
        <v>100.02051898593274</v>
      </c>
    </row>
    <row r="38" spans="1:38" ht="76.5" outlineLevel="5" x14ac:dyDescent="0.25">
      <c r="A38" s="6" t="s">
        <v>68</v>
      </c>
      <c r="B38" s="7" t="s">
        <v>69</v>
      </c>
      <c r="C38" s="6" t="s">
        <v>68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3265</v>
      </c>
      <c r="Q38" s="9">
        <v>-560.91899999999998</v>
      </c>
      <c r="R38" s="30">
        <v>2704.0810000000001</v>
      </c>
      <c r="S38" s="30">
        <v>2704.0810000000001</v>
      </c>
      <c r="T38" s="30">
        <v>2704.0810000000001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2704.6358500000001</v>
      </c>
      <c r="AA38" s="30">
        <v>2704.6358500000001</v>
      </c>
      <c r="AB38" s="30">
        <v>0</v>
      </c>
      <c r="AC38" s="30">
        <v>2704.6358500000001</v>
      </c>
      <c r="AD38" s="30">
        <v>2704.6358500000001</v>
      </c>
      <c r="AE38" s="9">
        <v>2704.6358500000001</v>
      </c>
      <c r="AF38" s="9">
        <v>-0.55484999999999995</v>
      </c>
      <c r="AG38" s="10">
        <v>1.0002051898593274</v>
      </c>
      <c r="AH38" s="9">
        <v>-0.55484999999999995</v>
      </c>
      <c r="AI38" s="10">
        <v>1.0002051898593274</v>
      </c>
      <c r="AJ38" s="9">
        <v>0</v>
      </c>
      <c r="AK38" s="22"/>
      <c r="AL38" s="24">
        <f t="shared" si="0"/>
        <v>100.02051898593274</v>
      </c>
    </row>
    <row r="39" spans="1:38" ht="25.5" outlineLevel="2" x14ac:dyDescent="0.25">
      <c r="A39" s="6" t="s">
        <v>70</v>
      </c>
      <c r="B39" s="7" t="s">
        <v>71</v>
      </c>
      <c r="C39" s="6" t="s">
        <v>70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1945.7</v>
      </c>
      <c r="Q39" s="9">
        <v>-1687.155</v>
      </c>
      <c r="R39" s="30">
        <v>258.54500000000002</v>
      </c>
      <c r="S39" s="30">
        <v>258.54500000000002</v>
      </c>
      <c r="T39" s="30">
        <v>258.54500000000002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335.72107999999997</v>
      </c>
      <c r="AA39" s="30">
        <v>335.72107999999997</v>
      </c>
      <c r="AB39" s="30">
        <v>0</v>
      </c>
      <c r="AC39" s="30">
        <v>335.72107999999997</v>
      </c>
      <c r="AD39" s="30">
        <v>335.72107999999997</v>
      </c>
      <c r="AE39" s="9">
        <v>335.72107999999997</v>
      </c>
      <c r="AF39" s="9">
        <v>-77.176079999999999</v>
      </c>
      <c r="AG39" s="10">
        <v>1.2985015374499604</v>
      </c>
      <c r="AH39" s="9">
        <v>-77.176079999999999</v>
      </c>
      <c r="AI39" s="10">
        <v>1.2985015374499604</v>
      </c>
      <c r="AJ39" s="9">
        <v>0</v>
      </c>
      <c r="AK39" s="22"/>
      <c r="AL39" s="24">
        <f t="shared" si="0"/>
        <v>129.85015374499602</v>
      </c>
    </row>
    <row r="40" spans="1:38" outlineLevel="4" x14ac:dyDescent="0.25">
      <c r="A40" s="6" t="s">
        <v>72</v>
      </c>
      <c r="B40" s="7" t="s">
        <v>73</v>
      </c>
      <c r="C40" s="6" t="s">
        <v>72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285</v>
      </c>
      <c r="Q40" s="9">
        <v>-71.2</v>
      </c>
      <c r="R40" s="30">
        <v>213.8</v>
      </c>
      <c r="S40" s="30">
        <v>213.8</v>
      </c>
      <c r="T40" s="30">
        <v>213.8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288.39999999999998</v>
      </c>
      <c r="AA40" s="30">
        <v>288.39999999999998</v>
      </c>
      <c r="AB40" s="30">
        <v>0</v>
      </c>
      <c r="AC40" s="30">
        <v>288.39999999999998</v>
      </c>
      <c r="AD40" s="30">
        <v>288.39999999999998</v>
      </c>
      <c r="AE40" s="9">
        <v>288.39999999999998</v>
      </c>
      <c r="AF40" s="9">
        <v>-74.599999999999994</v>
      </c>
      <c r="AG40" s="10">
        <v>1.3489242282507017</v>
      </c>
      <c r="AH40" s="9">
        <v>-74.599999999999994</v>
      </c>
      <c r="AI40" s="10">
        <v>1.3489242282507017</v>
      </c>
      <c r="AJ40" s="9">
        <v>0</v>
      </c>
      <c r="AK40" s="22"/>
      <c r="AL40" s="24">
        <f t="shared" si="0"/>
        <v>134.89242282507016</v>
      </c>
    </row>
    <row r="41" spans="1:38" ht="38.25" outlineLevel="5" x14ac:dyDescent="0.25">
      <c r="A41" s="6" t="s">
        <v>74</v>
      </c>
      <c r="B41" s="7" t="s">
        <v>75</v>
      </c>
      <c r="C41" s="6" t="s">
        <v>74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110</v>
      </c>
      <c r="Q41" s="9">
        <v>-37.200000000000003</v>
      </c>
      <c r="R41" s="30">
        <v>72.8</v>
      </c>
      <c r="S41" s="30">
        <v>72.8</v>
      </c>
      <c r="T41" s="30">
        <v>72.8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72.8</v>
      </c>
      <c r="AA41" s="30">
        <v>72.8</v>
      </c>
      <c r="AB41" s="30">
        <v>0</v>
      </c>
      <c r="AC41" s="30">
        <v>72.8</v>
      </c>
      <c r="AD41" s="30">
        <v>72.8</v>
      </c>
      <c r="AE41" s="9">
        <v>72.8</v>
      </c>
      <c r="AF41" s="9">
        <v>0</v>
      </c>
      <c r="AG41" s="10">
        <v>1</v>
      </c>
      <c r="AH41" s="9">
        <v>0</v>
      </c>
      <c r="AI41" s="10">
        <v>1</v>
      </c>
      <c r="AJ41" s="9">
        <v>0</v>
      </c>
      <c r="AK41" s="22"/>
      <c r="AL41" s="24">
        <f t="shared" si="0"/>
        <v>100</v>
      </c>
    </row>
    <row r="42" spans="1:38" ht="38.25" outlineLevel="5" x14ac:dyDescent="0.25">
      <c r="A42" s="6" t="s">
        <v>76</v>
      </c>
      <c r="B42" s="7" t="s">
        <v>77</v>
      </c>
      <c r="C42" s="6" t="s">
        <v>76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175</v>
      </c>
      <c r="Q42" s="9">
        <v>-34</v>
      </c>
      <c r="R42" s="30">
        <v>141</v>
      </c>
      <c r="S42" s="30">
        <v>141</v>
      </c>
      <c r="T42" s="30">
        <v>141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215.6</v>
      </c>
      <c r="AA42" s="30">
        <v>215.6</v>
      </c>
      <c r="AB42" s="30">
        <v>0</v>
      </c>
      <c r="AC42" s="30">
        <v>215.6</v>
      </c>
      <c r="AD42" s="30">
        <v>215.6</v>
      </c>
      <c r="AE42" s="9">
        <v>215.6</v>
      </c>
      <c r="AF42" s="9">
        <v>-74.599999999999994</v>
      </c>
      <c r="AG42" s="10">
        <v>1.5290780141843971</v>
      </c>
      <c r="AH42" s="9">
        <v>-74.599999999999994</v>
      </c>
      <c r="AI42" s="10">
        <v>1.5290780141843971</v>
      </c>
      <c r="AJ42" s="9">
        <v>0</v>
      </c>
      <c r="AK42" s="22"/>
      <c r="AL42" s="24">
        <f t="shared" si="0"/>
        <v>152.9078014184397</v>
      </c>
    </row>
    <row r="43" spans="1:38" ht="25.5" outlineLevel="4" x14ac:dyDescent="0.25">
      <c r="A43" s="6" t="s">
        <v>78</v>
      </c>
      <c r="B43" s="7" t="s">
        <v>79</v>
      </c>
      <c r="C43" s="6" t="s">
        <v>78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1660.7</v>
      </c>
      <c r="Q43" s="9">
        <v>-1615.9549999999999</v>
      </c>
      <c r="R43" s="30">
        <v>44.744999999999997</v>
      </c>
      <c r="S43" s="30">
        <v>44.744999999999997</v>
      </c>
      <c r="T43" s="30">
        <v>44.744999999999997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47.321080000000002</v>
      </c>
      <c r="AA43" s="30">
        <v>47.321080000000002</v>
      </c>
      <c r="AB43" s="30">
        <v>0</v>
      </c>
      <c r="AC43" s="30">
        <v>47.321080000000002</v>
      </c>
      <c r="AD43" s="30">
        <v>47.321080000000002</v>
      </c>
      <c r="AE43" s="9">
        <v>47.321080000000002</v>
      </c>
      <c r="AF43" s="9">
        <v>-2.5760800000000001</v>
      </c>
      <c r="AG43" s="10">
        <v>1.0575724661973405</v>
      </c>
      <c r="AH43" s="9">
        <v>-2.5760800000000001</v>
      </c>
      <c r="AI43" s="10">
        <v>1.0575724661973405</v>
      </c>
      <c r="AJ43" s="9">
        <v>0</v>
      </c>
      <c r="AK43" s="22"/>
      <c r="AL43" s="24">
        <f t="shared" si="0"/>
        <v>105.75724661973408</v>
      </c>
    </row>
    <row r="44" spans="1:38" ht="102" outlineLevel="5" x14ac:dyDescent="0.25">
      <c r="A44" s="6" t="s">
        <v>80</v>
      </c>
      <c r="B44" s="7" t="s">
        <v>81</v>
      </c>
      <c r="C44" s="6" t="s">
        <v>80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1660.7</v>
      </c>
      <c r="Q44" s="9">
        <v>-1623</v>
      </c>
      <c r="R44" s="30">
        <v>37.700000000000003</v>
      </c>
      <c r="S44" s="30">
        <v>37.700000000000003</v>
      </c>
      <c r="T44" s="30">
        <v>37.700000000000003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40.27608</v>
      </c>
      <c r="AA44" s="30">
        <v>40.27608</v>
      </c>
      <c r="AB44" s="30">
        <v>0</v>
      </c>
      <c r="AC44" s="30">
        <v>40.27608</v>
      </c>
      <c r="AD44" s="30">
        <v>40.27608</v>
      </c>
      <c r="AE44" s="9">
        <v>40.27608</v>
      </c>
      <c r="AF44" s="9">
        <v>-2.5760800000000001</v>
      </c>
      <c r="AG44" s="10">
        <v>1.0683310344827586</v>
      </c>
      <c r="AH44" s="9">
        <v>-2.5760800000000001</v>
      </c>
      <c r="AI44" s="10">
        <v>1.0683310344827586</v>
      </c>
      <c r="AJ44" s="9">
        <v>0</v>
      </c>
      <c r="AK44" s="22"/>
      <c r="AL44" s="24">
        <f t="shared" si="0"/>
        <v>106.83310344827586</v>
      </c>
    </row>
    <row r="45" spans="1:38" ht="38.25" outlineLevel="5" x14ac:dyDescent="0.25">
      <c r="A45" s="6" t="s">
        <v>82</v>
      </c>
      <c r="B45" s="7" t="s">
        <v>83</v>
      </c>
      <c r="C45" s="6" t="s">
        <v>82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0</v>
      </c>
      <c r="Q45" s="9">
        <v>7.0449999999999999</v>
      </c>
      <c r="R45" s="30">
        <v>7.0449999999999999</v>
      </c>
      <c r="S45" s="30">
        <v>7.0449999999999999</v>
      </c>
      <c r="T45" s="30">
        <v>7.0449999999999999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7.0449999999999999</v>
      </c>
      <c r="AA45" s="30">
        <v>7.0449999999999999</v>
      </c>
      <c r="AB45" s="30">
        <v>0</v>
      </c>
      <c r="AC45" s="30">
        <v>7.0449999999999999</v>
      </c>
      <c r="AD45" s="30">
        <v>7.0449999999999999</v>
      </c>
      <c r="AE45" s="9">
        <v>7.0449999999999999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22"/>
      <c r="AL45" s="24">
        <f t="shared" si="0"/>
        <v>100</v>
      </c>
    </row>
    <row r="46" spans="1:38" outlineLevel="2" x14ac:dyDescent="0.25">
      <c r="A46" s="6" t="s">
        <v>84</v>
      </c>
      <c r="B46" s="7" t="s">
        <v>85</v>
      </c>
      <c r="C46" s="6" t="s">
        <v>84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0</v>
      </c>
      <c r="Q46" s="9">
        <v>0.64</v>
      </c>
      <c r="R46" s="30">
        <v>0.64</v>
      </c>
      <c r="S46" s="30">
        <v>0.64</v>
      </c>
      <c r="T46" s="30">
        <v>0.64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0.64542999999999995</v>
      </c>
      <c r="AA46" s="30">
        <v>0.64542999999999995</v>
      </c>
      <c r="AB46" s="30">
        <v>0</v>
      </c>
      <c r="AC46" s="30">
        <v>0.64542999999999995</v>
      </c>
      <c r="AD46" s="30">
        <v>0.64542999999999995</v>
      </c>
      <c r="AE46" s="9">
        <v>0.64542999999999995</v>
      </c>
      <c r="AF46" s="9">
        <v>-5.4299999999999999E-3</v>
      </c>
      <c r="AG46" s="10">
        <v>1.0084843750000001</v>
      </c>
      <c r="AH46" s="9">
        <v>-5.4299999999999999E-3</v>
      </c>
      <c r="AI46" s="10">
        <v>1.0084843750000001</v>
      </c>
      <c r="AJ46" s="9">
        <v>0</v>
      </c>
      <c r="AK46" s="22"/>
      <c r="AL46" s="24">
        <f t="shared" si="0"/>
        <v>100.84843749999999</v>
      </c>
    </row>
    <row r="47" spans="1:38" outlineLevel="4" x14ac:dyDescent="0.25">
      <c r="A47" s="6" t="s">
        <v>86</v>
      </c>
      <c r="B47" s="7" t="s">
        <v>87</v>
      </c>
      <c r="C47" s="6" t="s">
        <v>86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0</v>
      </c>
      <c r="Q47" s="9">
        <v>0.64</v>
      </c>
      <c r="R47" s="30">
        <v>0.64</v>
      </c>
      <c r="S47" s="30">
        <v>0.64</v>
      </c>
      <c r="T47" s="30">
        <v>0.64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0.64542999999999995</v>
      </c>
      <c r="AA47" s="30">
        <v>0.64542999999999995</v>
      </c>
      <c r="AB47" s="30">
        <v>0</v>
      </c>
      <c r="AC47" s="30">
        <v>0.64542999999999995</v>
      </c>
      <c r="AD47" s="30">
        <v>0.64542999999999995</v>
      </c>
      <c r="AE47" s="9">
        <v>0.64542999999999995</v>
      </c>
      <c r="AF47" s="9">
        <v>-5.4299999999999999E-3</v>
      </c>
      <c r="AG47" s="10">
        <v>1.0084843750000001</v>
      </c>
      <c r="AH47" s="9">
        <v>-5.4299999999999999E-3</v>
      </c>
      <c r="AI47" s="10">
        <v>1.0084843750000001</v>
      </c>
      <c r="AJ47" s="9">
        <v>0</v>
      </c>
      <c r="AK47" s="22"/>
      <c r="AL47" s="24">
        <f t="shared" si="0"/>
        <v>100.84843749999999</v>
      </c>
    </row>
    <row r="48" spans="1:38" ht="25.5" outlineLevel="5" x14ac:dyDescent="0.25">
      <c r="A48" s="6" t="s">
        <v>88</v>
      </c>
      <c r="B48" s="7" t="s">
        <v>89</v>
      </c>
      <c r="C48" s="6" t="s">
        <v>88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0</v>
      </c>
      <c r="Q48" s="9">
        <v>0.64</v>
      </c>
      <c r="R48" s="30">
        <v>0.64</v>
      </c>
      <c r="S48" s="30">
        <v>0.64</v>
      </c>
      <c r="T48" s="30">
        <v>0.64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0.64542999999999995</v>
      </c>
      <c r="AA48" s="30">
        <v>0.64542999999999995</v>
      </c>
      <c r="AB48" s="30">
        <v>0</v>
      </c>
      <c r="AC48" s="30">
        <v>0.64542999999999995</v>
      </c>
      <c r="AD48" s="30">
        <v>0.64542999999999995</v>
      </c>
      <c r="AE48" s="9">
        <v>0.64542999999999995</v>
      </c>
      <c r="AF48" s="9">
        <v>-5.4299999999999999E-3</v>
      </c>
      <c r="AG48" s="10">
        <v>1.0084843750000001</v>
      </c>
      <c r="AH48" s="9">
        <v>-5.4299999999999999E-3</v>
      </c>
      <c r="AI48" s="10">
        <v>1.0084843750000001</v>
      </c>
      <c r="AJ48" s="9">
        <v>0</v>
      </c>
      <c r="AK48" s="22"/>
      <c r="AL48" s="24">
        <f t="shared" si="0"/>
        <v>100.84843749999999</v>
      </c>
    </row>
    <row r="49" spans="1:38" outlineLevel="1" x14ac:dyDescent="0.25">
      <c r="A49" s="6" t="s">
        <v>90</v>
      </c>
      <c r="B49" s="7" t="s">
        <v>91</v>
      </c>
      <c r="C49" s="6" t="s">
        <v>90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6024.5</v>
      </c>
      <c r="Q49" s="9">
        <v>5258.8</v>
      </c>
      <c r="R49" s="30">
        <v>11283.3</v>
      </c>
      <c r="S49" s="30">
        <v>11283.3</v>
      </c>
      <c r="T49" s="30">
        <v>11283.3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11240.016009999999</v>
      </c>
      <c r="AA49" s="30">
        <v>11240.016009999999</v>
      </c>
      <c r="AB49" s="30">
        <v>0</v>
      </c>
      <c r="AC49" s="30">
        <v>11240.016009999999</v>
      </c>
      <c r="AD49" s="30">
        <v>11240.016009999999</v>
      </c>
      <c r="AE49" s="9">
        <v>11240.016009999999</v>
      </c>
      <c r="AF49" s="9">
        <v>43.283990000000003</v>
      </c>
      <c r="AG49" s="10">
        <v>0.99616388911045528</v>
      </c>
      <c r="AH49" s="9">
        <v>43.283990000000003</v>
      </c>
      <c r="AI49" s="10">
        <v>0.99616388911045528</v>
      </c>
      <c r="AJ49" s="9">
        <v>0</v>
      </c>
      <c r="AK49" s="22"/>
      <c r="AL49" s="24">
        <f t="shared" si="0"/>
        <v>99.616388911045533</v>
      </c>
    </row>
    <row r="50" spans="1:38" ht="38.25" outlineLevel="2" x14ac:dyDescent="0.25">
      <c r="A50" s="6" t="s">
        <v>92</v>
      </c>
      <c r="B50" s="7" t="s">
        <v>93</v>
      </c>
      <c r="C50" s="6" t="s">
        <v>92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6024.5</v>
      </c>
      <c r="Q50" s="9">
        <v>5258.8</v>
      </c>
      <c r="R50" s="30">
        <v>11283.3</v>
      </c>
      <c r="S50" s="30">
        <v>11283.3</v>
      </c>
      <c r="T50" s="30">
        <v>11283.3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11240.016009999999</v>
      </c>
      <c r="AA50" s="30">
        <v>11240.016009999999</v>
      </c>
      <c r="AB50" s="30">
        <v>0</v>
      </c>
      <c r="AC50" s="30">
        <v>11240.016009999999</v>
      </c>
      <c r="AD50" s="30">
        <v>11240.016009999999</v>
      </c>
      <c r="AE50" s="9">
        <v>11240.016009999999</v>
      </c>
      <c r="AF50" s="9">
        <v>43.283990000000003</v>
      </c>
      <c r="AG50" s="10">
        <v>0.99616388911045528</v>
      </c>
      <c r="AH50" s="9">
        <v>43.283990000000003</v>
      </c>
      <c r="AI50" s="10">
        <v>0.99616388911045528</v>
      </c>
      <c r="AJ50" s="9">
        <v>0</v>
      </c>
      <c r="AK50" s="22"/>
      <c r="AL50" s="24">
        <f t="shared" si="0"/>
        <v>99.616388911045533</v>
      </c>
    </row>
    <row r="51" spans="1:38" ht="25.5" outlineLevel="3" x14ac:dyDescent="0.25">
      <c r="A51" s="6" t="s">
        <v>94</v>
      </c>
      <c r="B51" s="7" t="s">
        <v>95</v>
      </c>
      <c r="C51" s="6" t="s">
        <v>94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260.89999999999998</v>
      </c>
      <c r="Q51" s="9">
        <v>22.9</v>
      </c>
      <c r="R51" s="30">
        <v>283.8</v>
      </c>
      <c r="S51" s="30">
        <v>283.8</v>
      </c>
      <c r="T51" s="30">
        <v>283.8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283.8</v>
      </c>
      <c r="AA51" s="30">
        <v>283.8</v>
      </c>
      <c r="AB51" s="30">
        <v>0</v>
      </c>
      <c r="AC51" s="30">
        <v>283.8</v>
      </c>
      <c r="AD51" s="30">
        <v>283.8</v>
      </c>
      <c r="AE51" s="9">
        <v>283.8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22"/>
      <c r="AL51" s="24">
        <f t="shared" si="0"/>
        <v>100</v>
      </c>
    </row>
    <row r="52" spans="1:38" ht="25.5" outlineLevel="4" x14ac:dyDescent="0.25">
      <c r="A52" s="6" t="s">
        <v>94</v>
      </c>
      <c r="B52" s="7" t="s">
        <v>96</v>
      </c>
      <c r="C52" s="6" t="s">
        <v>94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0.4</v>
      </c>
      <c r="Q52" s="9">
        <v>0</v>
      </c>
      <c r="R52" s="30">
        <v>0.4</v>
      </c>
      <c r="S52" s="30">
        <v>0.4</v>
      </c>
      <c r="T52" s="30">
        <v>0.4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0.4</v>
      </c>
      <c r="AA52" s="30">
        <v>0.4</v>
      </c>
      <c r="AB52" s="30">
        <v>0</v>
      </c>
      <c r="AC52" s="30">
        <v>0.4</v>
      </c>
      <c r="AD52" s="30">
        <v>0.4</v>
      </c>
      <c r="AE52" s="9">
        <v>0.4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22"/>
      <c r="AL52" s="24">
        <f t="shared" si="0"/>
        <v>100</v>
      </c>
    </row>
    <row r="53" spans="1:38" ht="63.75" outlineLevel="5" x14ac:dyDescent="0.25">
      <c r="A53" s="6" t="s">
        <v>97</v>
      </c>
      <c r="B53" s="7" t="s">
        <v>98</v>
      </c>
      <c r="C53" s="6" t="s">
        <v>97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0.4</v>
      </c>
      <c r="Q53" s="9">
        <v>0</v>
      </c>
      <c r="R53" s="30">
        <v>0.4</v>
      </c>
      <c r="S53" s="30">
        <v>0.4</v>
      </c>
      <c r="T53" s="30">
        <v>0.4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0.4</v>
      </c>
      <c r="AA53" s="30">
        <v>0.4</v>
      </c>
      <c r="AB53" s="30">
        <v>0</v>
      </c>
      <c r="AC53" s="30">
        <v>0.4</v>
      </c>
      <c r="AD53" s="30">
        <v>0.4</v>
      </c>
      <c r="AE53" s="9">
        <v>0.4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22"/>
      <c r="AL53" s="24">
        <f t="shared" si="0"/>
        <v>100</v>
      </c>
    </row>
    <row r="54" spans="1:38" ht="51" outlineLevel="5" x14ac:dyDescent="0.25">
      <c r="A54" s="6" t="s">
        <v>99</v>
      </c>
      <c r="B54" s="7" t="s">
        <v>100</v>
      </c>
      <c r="C54" s="6" t="s">
        <v>99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260.5</v>
      </c>
      <c r="Q54" s="9">
        <v>22.9</v>
      </c>
      <c r="R54" s="30">
        <v>283.39999999999998</v>
      </c>
      <c r="S54" s="30">
        <v>283.39999999999998</v>
      </c>
      <c r="T54" s="30">
        <v>283.39999999999998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283.39999999999998</v>
      </c>
      <c r="AA54" s="30">
        <v>283.39999999999998</v>
      </c>
      <c r="AB54" s="30">
        <v>0</v>
      </c>
      <c r="AC54" s="30">
        <v>283.39999999999998</v>
      </c>
      <c r="AD54" s="30">
        <v>283.39999999999998</v>
      </c>
      <c r="AE54" s="9">
        <v>283.39999999999998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22"/>
      <c r="AL54" s="24">
        <f t="shared" si="0"/>
        <v>100</v>
      </c>
    </row>
    <row r="55" spans="1:38" outlineLevel="3" x14ac:dyDescent="0.25">
      <c r="A55" s="6" t="s">
        <v>101</v>
      </c>
      <c r="B55" s="7" t="s">
        <v>102</v>
      </c>
      <c r="C55" s="6" t="s">
        <v>101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5763.6</v>
      </c>
      <c r="Q55" s="9">
        <v>5235.8999999999996</v>
      </c>
      <c r="R55" s="30">
        <v>10999.5</v>
      </c>
      <c r="S55" s="30">
        <v>10999.5</v>
      </c>
      <c r="T55" s="30">
        <v>10999.5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10956.21601</v>
      </c>
      <c r="AA55" s="30">
        <v>10956.21601</v>
      </c>
      <c r="AB55" s="30">
        <v>0</v>
      </c>
      <c r="AC55" s="30">
        <v>10956.21601</v>
      </c>
      <c r="AD55" s="30">
        <v>10956.21601</v>
      </c>
      <c r="AE55" s="9">
        <v>10956.21601</v>
      </c>
      <c r="AF55" s="9">
        <v>43.283990000000003</v>
      </c>
      <c r="AG55" s="10">
        <v>0.99606491295058863</v>
      </c>
      <c r="AH55" s="9">
        <v>43.283990000000003</v>
      </c>
      <c r="AI55" s="10">
        <v>0.99606491295058863</v>
      </c>
      <c r="AJ55" s="9">
        <v>0</v>
      </c>
      <c r="AK55" s="22"/>
      <c r="AL55" s="24">
        <f t="shared" si="0"/>
        <v>99.606491295058859</v>
      </c>
    </row>
    <row r="56" spans="1:38" ht="51" outlineLevel="4" x14ac:dyDescent="0.25">
      <c r="A56" s="6" t="s">
        <v>103</v>
      </c>
      <c r="B56" s="7" t="s">
        <v>104</v>
      </c>
      <c r="C56" s="6" t="s">
        <v>103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5763.6</v>
      </c>
      <c r="Q56" s="9">
        <v>5235.8999999999996</v>
      </c>
      <c r="R56" s="30">
        <v>10999.5</v>
      </c>
      <c r="S56" s="30">
        <v>10999.5</v>
      </c>
      <c r="T56" s="30">
        <v>10999.5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10956.21601</v>
      </c>
      <c r="AA56" s="30">
        <v>10956.21601</v>
      </c>
      <c r="AB56" s="30">
        <v>0</v>
      </c>
      <c r="AC56" s="30">
        <v>10956.21601</v>
      </c>
      <c r="AD56" s="30">
        <v>10956.21601</v>
      </c>
      <c r="AE56" s="9">
        <v>10956.21601</v>
      </c>
      <c r="AF56" s="9">
        <v>43.283990000000003</v>
      </c>
      <c r="AG56" s="10">
        <v>0.99606491295058863</v>
      </c>
      <c r="AH56" s="9">
        <v>43.283990000000003</v>
      </c>
      <c r="AI56" s="10">
        <v>0.99606491295058863</v>
      </c>
      <c r="AJ56" s="9">
        <v>0</v>
      </c>
      <c r="AK56" s="22"/>
      <c r="AL56" s="24">
        <f t="shared" si="0"/>
        <v>99.606491295058859</v>
      </c>
    </row>
    <row r="57" spans="1:38" ht="25.5" outlineLevel="5" x14ac:dyDescent="0.25">
      <c r="A57" s="6" t="s">
        <v>105</v>
      </c>
      <c r="B57" s="7" t="s">
        <v>106</v>
      </c>
      <c r="C57" s="6" t="s">
        <v>105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5763.6</v>
      </c>
      <c r="Q57" s="9">
        <v>5235.8999999999996</v>
      </c>
      <c r="R57" s="30">
        <v>10999.5</v>
      </c>
      <c r="S57" s="30">
        <v>10999.5</v>
      </c>
      <c r="T57" s="30">
        <v>10999.5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10956.21601</v>
      </c>
      <c r="AA57" s="30">
        <v>10956.21601</v>
      </c>
      <c r="AB57" s="30">
        <v>0</v>
      </c>
      <c r="AC57" s="30">
        <v>10956.21601</v>
      </c>
      <c r="AD57" s="30">
        <v>10956.21601</v>
      </c>
      <c r="AE57" s="9">
        <v>10956.21601</v>
      </c>
      <c r="AF57" s="9">
        <v>43.283990000000003</v>
      </c>
      <c r="AG57" s="10">
        <v>0.99606491295058863</v>
      </c>
      <c r="AH57" s="9">
        <v>43.283990000000003</v>
      </c>
      <c r="AI57" s="10">
        <v>0.99606491295058863</v>
      </c>
      <c r="AJ57" s="9">
        <v>0</v>
      </c>
      <c r="AK57" s="22"/>
      <c r="AL57" s="24">
        <f t="shared" si="0"/>
        <v>99.606491295058859</v>
      </c>
    </row>
    <row r="58" spans="1:38" ht="12.75" customHeight="1" x14ac:dyDescent="0.25">
      <c r="A58" s="48" t="s">
        <v>107</v>
      </c>
      <c r="B58" s="49"/>
      <c r="C58" s="49"/>
      <c r="D58" s="49"/>
      <c r="E58" s="49"/>
      <c r="F58" s="49"/>
      <c r="G58" s="49"/>
      <c r="H58" s="49"/>
      <c r="I58" s="11"/>
      <c r="J58" s="11"/>
      <c r="K58" s="11"/>
      <c r="L58" s="11"/>
      <c r="M58" s="11"/>
      <c r="N58" s="11"/>
      <c r="O58" s="12">
        <v>0</v>
      </c>
      <c r="P58" s="12">
        <v>21070.199000000001</v>
      </c>
      <c r="Q58" s="12">
        <v>2974.509</v>
      </c>
      <c r="R58" s="31">
        <v>24044.707999999999</v>
      </c>
      <c r="S58" s="31">
        <v>24044.707999999999</v>
      </c>
      <c r="T58" s="31">
        <v>24044.707999999999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24637.42137</v>
      </c>
      <c r="AA58" s="31">
        <v>24637.42137</v>
      </c>
      <c r="AB58" s="31">
        <v>0</v>
      </c>
      <c r="AC58" s="31">
        <v>24637.42137</v>
      </c>
      <c r="AD58" s="31">
        <v>24637.42137</v>
      </c>
      <c r="AE58" s="12">
        <v>24637.42137</v>
      </c>
      <c r="AF58" s="12">
        <v>-592.71337000000005</v>
      </c>
      <c r="AG58" s="13">
        <v>1.0246504706981678</v>
      </c>
      <c r="AH58" s="12">
        <v>-592.71337000000005</v>
      </c>
      <c r="AI58" s="13">
        <v>1.0246504706981678</v>
      </c>
      <c r="AJ58" s="12">
        <v>0</v>
      </c>
      <c r="AK58" s="23"/>
      <c r="AL58" s="25">
        <f t="shared" si="0"/>
        <v>102.46504706981679</v>
      </c>
    </row>
    <row r="59" spans="1:38" ht="12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 t="s">
        <v>4</v>
      </c>
      <c r="AF59" s="3"/>
      <c r="AG59" s="3"/>
      <c r="AH59" s="3"/>
      <c r="AI59" s="3"/>
      <c r="AJ59" s="3"/>
      <c r="AK59" s="3"/>
      <c r="AL59" s="3"/>
    </row>
    <row r="60" spans="1:38" ht="25.7" customHeight="1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2"/>
      <c r="AD60" s="2"/>
      <c r="AE60" s="2"/>
      <c r="AF60" s="2"/>
      <c r="AG60" s="2"/>
      <c r="AH60" s="2"/>
      <c r="AI60" s="2"/>
      <c r="AJ60" s="2"/>
      <c r="AK60" s="2"/>
      <c r="AL60" s="3"/>
    </row>
  </sheetData>
  <mergeCells count="30">
    <mergeCell ref="A60:AB60"/>
    <mergeCell ref="A58:H58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  <mergeCell ref="AL8:AL9"/>
    <mergeCell ref="B5:AJ5"/>
    <mergeCell ref="B6:AJ6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42FBA8-D3B0-465F-BFD9-CF5E2C3BCA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2022-04-05T07:00:47Z</cp:lastPrinted>
  <dcterms:created xsi:type="dcterms:W3CDTF">2022-02-21T11:31:56Z</dcterms:created>
  <dcterms:modified xsi:type="dcterms:W3CDTF">2022-04-05T07:01:26Z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