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</definedNames>
  <calcPr calcId="144525"/>
</workbook>
</file>

<file path=xl/calcChain.xml><?xml version="1.0" encoding="utf-8"?>
<calcChain xmlns="http://schemas.openxmlformats.org/spreadsheetml/2006/main">
  <c r="AL74" i="2" l="1"/>
  <c r="AL73" i="2"/>
  <c r="AL72" i="2"/>
  <c r="AL71" i="2"/>
  <c r="AL70" i="2"/>
  <c r="AL69" i="2"/>
  <c r="AL68" i="2"/>
  <c r="AL67" i="2"/>
  <c r="AL66" i="2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6" i="2"/>
  <c r="AL35" i="2"/>
  <c r="AL34" i="2"/>
  <c r="AL33" i="2"/>
  <c r="AL32" i="2"/>
  <c r="AL31" i="2"/>
  <c r="AL28" i="2"/>
  <c r="AL27" i="2"/>
  <c r="AL26" i="2"/>
  <c r="AL25" i="2"/>
  <c r="AL24" i="2"/>
  <c r="AL23" i="2"/>
  <c r="AL22" i="2"/>
  <c r="AL21" i="2"/>
  <c r="AL20" i="2"/>
  <c r="AL19" i="2"/>
  <c r="AL18" i="2"/>
  <c r="AL17" i="2"/>
  <c r="AL14" i="2"/>
  <c r="AL13" i="2"/>
  <c r="AL12" i="2"/>
  <c r="AL11" i="2"/>
  <c r="AL10" i="2"/>
</calcChain>
</file>

<file path=xl/sharedStrings.xml><?xml version="1.0" encoding="utf-8"?>
<sst xmlns="http://schemas.openxmlformats.org/spreadsheetml/2006/main" count="245" uniqueCount="140">
  <si>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</si>
  <si>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</si>
  <si>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</si>
  <si>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</si>
  <si>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</si>
  <si>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</si>
  <si>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</si>
  <si>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</si>
  <si>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</si>
  <si>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</si>
  <si>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</si>
  <si>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</si>
  <si>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</si>
  <si>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Бюджет: Бюджет муниципального образования Светлополянское городское поселение Верхнекамского района Кировской области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</si>
  <si>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</si>
  <si>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</si>
  <si>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</si>
  <si>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</si>
  <si>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</si>
  <si>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</si>
  <si>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</si>
  <si>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</si>
  <si>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</si>
  <si>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</si>
  <si>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18210102010013000110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</si>
  <si>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</si>
  <si>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</si>
  <si>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</si>
  <si>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</si>
  <si>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</si>
  <si>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</si>
  <si>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</si>
  <si>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</si>
  <si>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</si>
  <si>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</si>
  <si>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</si>
  <si>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</si>
  <si>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</si>
  <si>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</si>
  <si>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</si>
  <si>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</si>
  <si>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</si>
  <si>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</si>
  <si>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</si>
  <si>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</si>
  <si>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18210601030131000110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</si>
  <si>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</si>
  <si>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18210601030132100110</t>
  </si>
  <si>
    <t>18210601030134000110</t>
  </si>
  <si>
    <t>00010606000000000000</t>
  </si>
  <si>
    <t xml:space="preserve">              Земельный налог</t>
  </si>
  <si>
    <t>18210606033131000110</t>
  </si>
  <si>
    <t xml:space="preserve">                Земельный налог с организаций, обладающих земельным участком, расположенным в границах городских поселений</t>
  </si>
  <si>
    <t>18210606033132100110</t>
  </si>
  <si>
    <t>18210606043131000110</t>
  </si>
  <si>
    <t xml:space="preserve">                Земельный налог с физических лиц, обладающих земельным участком, расположенным в границах городских поселений</t>
  </si>
  <si>
    <t>18210606043132100110</t>
  </si>
  <si>
    <t>00010800000000000000</t>
  </si>
  <si>
    <t xml:space="preserve">          ГОСУДАРСТВЕННАЯ ПОШЛИНА</t>
  </si>
  <si>
    <t>98410804020011000110</t>
  </si>
  <si>
    <t xml:space="preserve">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</si>
  <si>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</si>
  <si>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</si>
  <si>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</si>
  <si>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</si>
  <si>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91911105013130000120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</si>
  <si>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</si>
  <si>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98411105035130000120</t>
  </si>
  <si>
    <t xml:space="preserve">              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</si>
  <si>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</si>
  <si>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</si>
  <si>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98411109045130000120</t>
  </si>
  <si>
    <t xml:space="preserve">    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</si>
  <si>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</si>
  <si>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  ДОХОДЫ ОТ ОКАЗАНИЯ ПЛАТНЫХ УСЛУГ И КОМПЕНСАЦИИ ЗАТРАТ ГОСУДАРСТВА</t>
  </si>
  <si>
    <t>00011302000000000000</t>
  </si>
  <si>
    <t xml:space="preserve">              Доходы от компенсации затрат государства</t>
  </si>
  <si>
    <t>98411302995130005130</t>
  </si>
  <si>
    <t xml:space="preserve">                Прочие доходы от компенсации затрат бюджетов городских поселений (поступления от взысканных недостач,прочего ущерба)</t>
  </si>
  <si>
    <t>00011400000000000000</t>
  </si>
  <si>
    <t xml:space="preserve">          ДОХОДЫ ОТ ПРОДАЖИ МАТЕРИАЛЬНЫХ И НЕМАТЕРИАЛЬНЫХ АКТИВОВ</t>
  </si>
  <si>
    <t>00011402000000000000</t>
  </si>
  <si>
    <t xml:space="preserve">  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</si>
  <si>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98411402053130000440</t>
  </si>
  <si>
    <t xml:space="preserve">              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</si>
  <si>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00011600000000000000</t>
  </si>
  <si>
    <t xml:space="preserve">          ШТРАФЫ, САНКЦИИ, ВОЗМЕЩЕНИЕ УЩЕРБА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</si>
  <si>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</si>
  <si>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</si>
  <si>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98411607010130000140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</si>
  <si>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</si>
  <si>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00011700000000000000</t>
  </si>
  <si>
    <t xml:space="preserve">          ПРОЧИЕ НЕНАЛОГОВЫЕ ДОХОДЫ</t>
  </si>
  <si>
    <t>00011710000000000000</t>
  </si>
  <si>
    <t xml:space="preserve">            </t>
  </si>
  <si>
    <t>00011715000000000000</t>
  </si>
  <si>
    <t xml:space="preserve">              Инициативные платежи</t>
  </si>
  <si>
    <t>98411715030130002150</t>
  </si>
  <si>
    <t xml:space="preserve">                Инициативные платежи, зачисляемые в бюджеты городских поселений (проект "Народная тропа-3",ремонт участка тротуаров по ул. Дзержинского протяженность 500 метров,пгт Светлополянск)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</si>
  <si>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</si>
  <si>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</si>
  <si>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</si>
  <si>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</si>
  <si>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</si>
  <si>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</si>
  <si>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98420216001130000150</t>
  </si>
  <si>
    <t xml:space="preserve">                Дотации бюджетам городских поселений на выравнивание бюджетной обеспеченности из бюджетов муниципальных районов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</si>
  <si>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</si>
  <si>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</si>
  <si>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98420225555130000150</t>
  </si>
  <si>
    <t xml:space="preserve">                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</si>
  <si>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00020229000000000000</t>
  </si>
  <si>
    <t xml:space="preserve">              Субсидии бюджетам за счет средств резервного фонда Президента Российской Федерации</t>
  </si>
  <si>
    <t>98420229999130001150</t>
  </si>
  <si>
    <t xml:space="preserve">                Прочие субсидии бюджетам городских поселений(доходы от прочих субсидий бюджетам городских поселений)</t>
  </si>
  <si>
    <t>00020230000000000000</t>
  </si>
  <si>
    <t xml:space="preserve">            Субвенции бюджетам бюджетной системы Российской Федерации</t>
  </si>
  <si>
    <t xml:space="preserve">              Субвенции бюджетам бюджетной системы Российской Федерации</t>
  </si>
  <si>
    <t>98420230024132400150</t>
  </si>
  <si>
    <t xml:space="preserve">                Субвенции бюджетам городских поселений на выполнение передаваемых полномочий субъектов Российской Федерации (создание и деятельность административной комиссии)</t>
  </si>
  <si>
    <t>98420235118130000150</t>
  </si>
  <si>
    <t xml:space="preserve">                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</si>
  <si>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</si>
  <si>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</si>
  <si>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00020249000000000000</t>
  </si>
  <si>
    <t xml:space="preserve">              Межбюджетные трансферты, передаваемые бюджетам, за счет средств резервного фонда Президента Российской Федерации</t>
  </si>
  <si>
    <t>98420249999130000150</t>
  </si>
  <si>
    <t xml:space="preserve">                Прочие межбюджетные трансферты, передаваемые бюджетам городских поселений</t>
  </si>
  <si>
    <t>00020700000000000000</t>
  </si>
  <si>
    <t xml:space="preserve">          ПРОЧИЕ БЕЗВОЗМЕЗДНЫЕ ПОСТУПЛЕНИЯ</t>
  </si>
  <si>
    <t>98420705030130000150</t>
  </si>
  <si>
    <t xml:space="preserve">                Прочие безвозмездные поступления в бюджеты городских поселений</t>
  </si>
  <si>
    <t>ИТОГО ДОХОДОВ</t>
  </si>
  <si>
    <t>% исполнения</t>
  </si>
  <si>
    <t>Приложение №1</t>
  </si>
  <si>
    <t>тыс. руб.</t>
  </si>
  <si>
    <t>Доходы бюджета  Светлополянского городского поселения по кодам классификации доходов за 2021 год</t>
  </si>
  <si>
    <t>к решению Думы Верхнекамского</t>
  </si>
  <si>
    <t>муниципального округа</t>
  </si>
  <si>
    <t>от 04.04. 2022 № 11/146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</si>
</sst>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6" xfId="12" applyNumberFormat="1" applyBorder="1" applyProtection="1">
      <alignment horizontal="center" vertical="center" wrapText="1"/>
    </xf>
    <xf numFmtId="10" fontId="3" fillId="2" borderId="6" xfId="18" applyNumberFormat="1" applyBorder="1" applyProtection="1">
      <alignment horizontal="center" vertical="top" shrinkToFit="1"/>
    </xf>
    <xf numFmtId="10" fontId="3" fillId="3" borderId="6" xfId="22" applyNumberFormat="1" applyBorder="1" applyProtection="1">
      <alignment horizontal="center" vertical="top" shrinkToFit="1"/>
    </xf>
    <xf numFmtId="164" fontId="1" fillId="0" borderId="5" xfId="2" applyNumberFormat="1" applyBorder="1" applyAlignment="1" applyProtection="1">
      <alignment vertical="top" wrapText="1"/>
    </xf>
    <xf numFmtId="164" fontId="5" fillId="5" borderId="5" xfId="2" applyNumberFormat="1" applyFont="1" applyFill="1" applyBorder="1" applyAlignment="1" applyProtection="1">
      <alignment vertical="top" wrapText="1"/>
    </xf>
    <xf numFmtId="0" fontId="1" fillId="0" borderId="1" xfId="2" applyNumberFormat="1" applyAlignment="1" applyProtection="1">
      <alignment horizontal="right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5" fillId="0" borderId="2" xfId="15" applyNumberFormat="1" applyFont="1" applyProtection="1">
      <alignment horizontal="left" vertical="top" wrapText="1"/>
    </xf>
    <xf numFmtId="165" fontId="3" fillId="2" borderId="2" xfId="17" applyNumberFormat="1" applyProtection="1">
      <alignment horizontal="right" vertical="top" shrinkToFit="1"/>
    </xf>
    <xf numFmtId="165" fontId="3" fillId="3" borderId="2" xfId="21" applyNumberFormat="1" applyProtection="1">
      <alignment horizontal="right" vertical="top" shrinkToFit="1"/>
    </xf>
    <xf numFmtId="0" fontId="1" fillId="0" borderId="1" xfId="1" applyNumberFormat="1" applyAlignment="1" applyProtection="1"/>
    <xf numFmtId="0" fontId="6" fillId="0" borderId="1" xfId="1" applyFont="1" applyAlignment="1">
      <alignment wrapText="1"/>
    </xf>
    <xf numFmtId="0" fontId="1" fillId="0" borderId="7" xfId="2" applyNumberFormat="1" applyBorder="1" applyAlignment="1" applyProtection="1">
      <alignment horizontal="center" wrapText="1"/>
    </xf>
    <xf numFmtId="0" fontId="1" fillId="0" borderId="8" xfId="2" applyNumberFormat="1" applyBorder="1" applyAlignment="1" applyProtection="1">
      <alignment horizont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6" xfId="11" applyBorder="1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6"/>
  <sheetViews>
    <sheetView showGridLines="0" showZeros="0" tabSelected="1" zoomScaleSheetLayoutView="100" workbookViewId="0">
      <pane ySplit="9" topLeftCell="A10" activePane="bottomLeft" state="frozen"/>
      <selection pane="bottomLeft" activeCell="B1" sqref="B1"/>
    </sheetView>
  </sheetViews>
  <sheetFormatPr defaultRowHeight="15" outlineLevelRow="5" x14ac:dyDescent="0.2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1" customWidth="1"/>
    <col min="19" max="29" width="9.140625" style="1" hidden="1"/>
    <col min="30" max="30" width="15.7109375" style="1" customWidth="1"/>
    <col min="31" max="37" width="9.140625" style="1" hidden="1"/>
    <col min="38" max="38" width="9.140625" style="1" customWidth="1"/>
    <col min="39" max="16384" width="9.140625" style="1"/>
  </cols>
  <sheetData>
    <row r="1" spans="1:38" ht="25.7" customHeight="1" x14ac:dyDescent="0.25">
      <c r="A1" s="22"/>
      <c r="B1" s="28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3" t="s">
        <v>134</v>
      </c>
      <c r="AE1" s="23"/>
      <c r="AF1" s="23"/>
      <c r="AG1" s="23"/>
      <c r="AH1" s="23"/>
      <c r="AI1" s="23"/>
      <c r="AJ1" s="23"/>
      <c r="AK1" s="23"/>
      <c r="AL1" s="3"/>
    </row>
    <row r="2" spans="1:38" x14ac:dyDescent="0.25">
      <c r="A2" s="22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3" t="s">
        <v>137</v>
      </c>
      <c r="AE2" s="23"/>
      <c r="AF2" s="23"/>
      <c r="AG2" s="23"/>
      <c r="AH2" s="23"/>
      <c r="AI2" s="23"/>
      <c r="AJ2" s="23"/>
      <c r="AK2" s="23"/>
      <c r="AL2" s="3"/>
    </row>
    <row r="3" spans="1:38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 t="s">
        <v>138</v>
      </c>
      <c r="AE3" s="27"/>
      <c r="AF3" s="27"/>
      <c r="AG3" s="27"/>
      <c r="AH3" s="27"/>
      <c r="AI3" s="27"/>
      <c r="AJ3" s="27"/>
      <c r="AK3" s="27"/>
      <c r="AL3" s="3"/>
    </row>
    <row r="4" spans="1:38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 t="s">
        <v>139</v>
      </c>
      <c r="AE4" s="27"/>
      <c r="AF4" s="27"/>
      <c r="AG4" s="27"/>
      <c r="AH4" s="27"/>
      <c r="AI4" s="27"/>
      <c r="AJ4" s="27"/>
      <c r="AK4" s="27"/>
      <c r="AL4" s="3"/>
    </row>
    <row r="5" spans="1:38" ht="36" customHeight="1" x14ac:dyDescent="0.25">
      <c r="A5" s="33" t="s">
        <v>136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14"/>
      <c r="AK5" s="14"/>
      <c r="AL5" s="3"/>
    </row>
    <row r="6" spans="1:38" ht="15.75" customHeight="1" x14ac:dyDescent="0.25">
      <c r="A6" s="35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15"/>
      <c r="AK6" s="15"/>
      <c r="AL6" s="3"/>
    </row>
    <row r="7" spans="1:38" ht="12.75" customHeight="1" x14ac:dyDescent="0.25">
      <c r="A7" s="40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21" t="s">
        <v>135</v>
      </c>
    </row>
    <row r="8" spans="1:38" ht="30" customHeight="1" x14ac:dyDescent="0.25">
      <c r="A8" s="46" t="s">
        <v>0</v>
      </c>
      <c r="B8" s="48" t="s">
        <v>1</v>
      </c>
      <c r="C8" s="50" t="s">
        <v>2</v>
      </c>
      <c r="D8" s="52" t="s">
        <v>0</v>
      </c>
      <c r="E8" s="54" t="s">
        <v>0</v>
      </c>
      <c r="F8" s="37" t="s">
        <v>3</v>
      </c>
      <c r="G8" s="38"/>
      <c r="H8" s="38"/>
      <c r="I8" s="37" t="s">
        <v>4</v>
      </c>
      <c r="J8" s="38"/>
      <c r="K8" s="38"/>
      <c r="L8" s="31" t="s">
        <v>0</v>
      </c>
      <c r="M8" s="31" t="s">
        <v>0</v>
      </c>
      <c r="N8" s="31" t="s">
        <v>0</v>
      </c>
      <c r="O8" s="31" t="s">
        <v>0</v>
      </c>
      <c r="P8" s="31" t="s">
        <v>0</v>
      </c>
      <c r="Q8" s="31" t="s">
        <v>0</v>
      </c>
      <c r="R8" s="31" t="s">
        <v>5</v>
      </c>
      <c r="S8" s="31" t="s">
        <v>0</v>
      </c>
      <c r="T8" s="31" t="s">
        <v>0</v>
      </c>
      <c r="U8" s="31" t="s">
        <v>0</v>
      </c>
      <c r="V8" s="31" t="s">
        <v>0</v>
      </c>
      <c r="W8" s="31" t="s">
        <v>0</v>
      </c>
      <c r="X8" s="31" t="s">
        <v>0</v>
      </c>
      <c r="Y8" s="37" t="s">
        <v>6</v>
      </c>
      <c r="Z8" s="38"/>
      <c r="AA8" s="38"/>
      <c r="AB8" s="37" t="s">
        <v>7</v>
      </c>
      <c r="AC8" s="38"/>
      <c r="AD8" s="38"/>
      <c r="AE8" s="5" t="s">
        <v>0</v>
      </c>
      <c r="AF8" s="37" t="s">
        <v>8</v>
      </c>
      <c r="AG8" s="38"/>
      <c r="AH8" s="37" t="s">
        <v>9</v>
      </c>
      <c r="AI8" s="38"/>
      <c r="AJ8" s="37" t="s">
        <v>10</v>
      </c>
      <c r="AK8" s="39"/>
      <c r="AL8" s="29" t="s">
        <v>133</v>
      </c>
    </row>
    <row r="9" spans="1:38" x14ac:dyDescent="0.25">
      <c r="A9" s="47"/>
      <c r="B9" s="49"/>
      <c r="C9" s="51"/>
      <c r="D9" s="53"/>
      <c r="E9" s="55"/>
      <c r="F9" s="4" t="s">
        <v>0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4" t="s">
        <v>0</v>
      </c>
      <c r="Z9" s="4" t="s">
        <v>0</v>
      </c>
      <c r="AA9" s="4" t="s">
        <v>0</v>
      </c>
      <c r="AB9" s="4" t="s">
        <v>0</v>
      </c>
      <c r="AC9" s="4" t="s">
        <v>0</v>
      </c>
      <c r="AD9" s="4" t="s">
        <v>11</v>
      </c>
      <c r="AE9" s="4"/>
      <c r="AF9" s="4" t="s">
        <v>0</v>
      </c>
      <c r="AG9" s="4" t="s">
        <v>0</v>
      </c>
      <c r="AH9" s="4" t="s">
        <v>0</v>
      </c>
      <c r="AI9" s="4" t="s">
        <v>0</v>
      </c>
      <c r="AJ9" s="4" t="s">
        <v>0</v>
      </c>
      <c r="AK9" s="16" t="s">
        <v>0</v>
      </c>
      <c r="AL9" s="30"/>
    </row>
    <row r="10" spans="1:38" ht="38.25" x14ac:dyDescent="0.25">
      <c r="A10" s="6" t="s">
        <v>12</v>
      </c>
      <c r="B10" s="24" t="s">
        <v>13</v>
      </c>
      <c r="C10" s="6" t="s">
        <v>12</v>
      </c>
      <c r="D10" s="6"/>
      <c r="E10" s="6"/>
      <c r="F10" s="8"/>
      <c r="G10" s="6"/>
      <c r="H10" s="6"/>
      <c r="I10" s="6"/>
      <c r="J10" s="6"/>
      <c r="K10" s="6"/>
      <c r="L10" s="6"/>
      <c r="M10" s="6"/>
      <c r="N10" s="6"/>
      <c r="O10" s="9">
        <v>0</v>
      </c>
      <c r="P10" s="9">
        <v>9198.4</v>
      </c>
      <c r="Q10" s="9">
        <v>13298.19353</v>
      </c>
      <c r="R10" s="25">
        <v>22496.593529999998</v>
      </c>
      <c r="S10" s="25">
        <v>22496.593529999998</v>
      </c>
      <c r="T10" s="25">
        <v>22496.593529999998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22280.175770000002</v>
      </c>
      <c r="AA10" s="25">
        <v>22280.175770000002</v>
      </c>
      <c r="AB10" s="25">
        <v>0</v>
      </c>
      <c r="AC10" s="25">
        <v>22280.175770000002</v>
      </c>
      <c r="AD10" s="25">
        <v>22280.175770000002</v>
      </c>
      <c r="AE10" s="9">
        <v>22280.175770000002</v>
      </c>
      <c r="AF10" s="9">
        <v>216.41775999999999</v>
      </c>
      <c r="AG10" s="10">
        <v>0.99037997643014708</v>
      </c>
      <c r="AH10" s="9">
        <v>216.41775999999999</v>
      </c>
      <c r="AI10" s="10">
        <v>0.99037997643014708</v>
      </c>
      <c r="AJ10" s="9">
        <v>0</v>
      </c>
      <c r="AK10" s="17"/>
      <c r="AL10" s="19">
        <f>AD10/R10*100</f>
        <v>99.037997643014734</v>
      </c>
    </row>
    <row r="11" spans="1:38" outlineLevel="1" x14ac:dyDescent="0.25">
      <c r="A11" s="6" t="s">
        <v>14</v>
      </c>
      <c r="B11" s="7" t="s">
        <v>15</v>
      </c>
      <c r="C11" s="6" t="s">
        <v>14</v>
      </c>
      <c r="D11" s="6"/>
      <c r="E11" s="6"/>
      <c r="F11" s="8"/>
      <c r="G11" s="6"/>
      <c r="H11" s="6"/>
      <c r="I11" s="6"/>
      <c r="J11" s="6"/>
      <c r="K11" s="6"/>
      <c r="L11" s="6"/>
      <c r="M11" s="6"/>
      <c r="N11" s="6"/>
      <c r="O11" s="9">
        <v>0</v>
      </c>
      <c r="P11" s="9">
        <v>3182.6</v>
      </c>
      <c r="Q11" s="9">
        <v>803.44624999999996</v>
      </c>
      <c r="R11" s="25">
        <v>3986.0462499999999</v>
      </c>
      <c r="S11" s="25">
        <v>3986.0462499999999</v>
      </c>
      <c r="T11" s="25">
        <v>3986.0462499999999</v>
      </c>
      <c r="U11" s="25">
        <v>0</v>
      </c>
      <c r="V11" s="25">
        <v>0</v>
      </c>
      <c r="W11" s="25">
        <v>0</v>
      </c>
      <c r="X11" s="25">
        <v>0</v>
      </c>
      <c r="Y11" s="25">
        <v>0</v>
      </c>
      <c r="Z11" s="25">
        <v>3889.7819800000002</v>
      </c>
      <c r="AA11" s="25">
        <v>3889.7819800000002</v>
      </c>
      <c r="AB11" s="25">
        <v>0</v>
      </c>
      <c r="AC11" s="25">
        <v>3889.7819800000002</v>
      </c>
      <c r="AD11" s="25">
        <v>3889.7819800000002</v>
      </c>
      <c r="AE11" s="9">
        <v>3889.7819800000002</v>
      </c>
      <c r="AF11" s="9">
        <v>96.264269999999996</v>
      </c>
      <c r="AG11" s="10">
        <v>0.97584968563774188</v>
      </c>
      <c r="AH11" s="9">
        <v>96.264269999999996</v>
      </c>
      <c r="AI11" s="10">
        <v>0.97584968563774188</v>
      </c>
      <c r="AJ11" s="9">
        <v>0</v>
      </c>
      <c r="AK11" s="17"/>
      <c r="AL11" s="19">
        <f t="shared" ref="AL11:AL67" si="0">AD11/R11*100</f>
        <v>97.584968563774197</v>
      </c>
    </row>
    <row r="12" spans="1:38" outlineLevel="2" x14ac:dyDescent="0.25">
      <c r="A12" s="6" t="s">
        <v>16</v>
      </c>
      <c r="B12" s="7" t="s">
        <v>17</v>
      </c>
      <c r="C12" s="6" t="s">
        <v>16</v>
      </c>
      <c r="D12" s="6"/>
      <c r="E12" s="6"/>
      <c r="F12" s="8"/>
      <c r="G12" s="6"/>
      <c r="H12" s="6"/>
      <c r="I12" s="6"/>
      <c r="J12" s="6"/>
      <c r="K12" s="6"/>
      <c r="L12" s="6"/>
      <c r="M12" s="6"/>
      <c r="N12" s="6"/>
      <c r="O12" s="9">
        <v>0</v>
      </c>
      <c r="P12" s="9">
        <v>1178</v>
      </c>
      <c r="Q12" s="9">
        <v>10</v>
      </c>
      <c r="R12" s="25">
        <v>1188</v>
      </c>
      <c r="S12" s="25">
        <v>1188</v>
      </c>
      <c r="T12" s="25">
        <v>1188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1211.9648500000001</v>
      </c>
      <c r="AA12" s="25">
        <v>1211.9648500000001</v>
      </c>
      <c r="AB12" s="25">
        <v>0</v>
      </c>
      <c r="AC12" s="25">
        <v>1211.9648500000001</v>
      </c>
      <c r="AD12" s="25">
        <v>1211.9648500000001</v>
      </c>
      <c r="AE12" s="9">
        <v>1211.9648500000001</v>
      </c>
      <c r="AF12" s="9">
        <v>-23.964849999999998</v>
      </c>
      <c r="AG12" s="10">
        <v>1.0201724326599326</v>
      </c>
      <c r="AH12" s="9">
        <v>-23.964849999999998</v>
      </c>
      <c r="AI12" s="10">
        <v>1.0201724326599326</v>
      </c>
      <c r="AJ12" s="9">
        <v>0</v>
      </c>
      <c r="AK12" s="17"/>
      <c r="AL12" s="19">
        <f t="shared" si="0"/>
        <v>102.01724326599326</v>
      </c>
    </row>
    <row r="13" spans="1:38" outlineLevel="4" x14ac:dyDescent="0.25">
      <c r="A13" s="6" t="s">
        <v>18</v>
      </c>
      <c r="B13" s="7" t="s">
        <v>19</v>
      </c>
      <c r="C13" s="6" t="s">
        <v>18</v>
      </c>
      <c r="D13" s="6"/>
      <c r="E13" s="6"/>
      <c r="F13" s="8"/>
      <c r="G13" s="6"/>
      <c r="H13" s="6"/>
      <c r="I13" s="6"/>
      <c r="J13" s="6"/>
      <c r="K13" s="6"/>
      <c r="L13" s="6"/>
      <c r="M13" s="6"/>
      <c r="N13" s="6"/>
      <c r="O13" s="9">
        <v>0</v>
      </c>
      <c r="P13" s="9">
        <v>1178</v>
      </c>
      <c r="Q13" s="9">
        <v>10</v>
      </c>
      <c r="R13" s="25">
        <v>1188</v>
      </c>
      <c r="S13" s="25">
        <v>1188</v>
      </c>
      <c r="T13" s="25">
        <v>1188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1211.9648500000001</v>
      </c>
      <c r="AA13" s="25">
        <v>1211.9648500000001</v>
      </c>
      <c r="AB13" s="25">
        <v>0</v>
      </c>
      <c r="AC13" s="25">
        <v>1211.9648500000001</v>
      </c>
      <c r="AD13" s="25">
        <v>1211.9648500000001</v>
      </c>
      <c r="AE13" s="9">
        <v>1211.9648500000001</v>
      </c>
      <c r="AF13" s="9">
        <v>-23.964849999999998</v>
      </c>
      <c r="AG13" s="10">
        <v>1.0201724326599326</v>
      </c>
      <c r="AH13" s="9">
        <v>-23.964849999999998</v>
      </c>
      <c r="AI13" s="10">
        <v>1.0201724326599326</v>
      </c>
      <c r="AJ13" s="9">
        <v>0</v>
      </c>
      <c r="AK13" s="17"/>
      <c r="AL13" s="19">
        <f t="shared" si="0"/>
        <v>102.01724326599326</v>
      </c>
    </row>
    <row r="14" spans="1:38" ht="89.25" outlineLevel="5" x14ac:dyDescent="0.25">
      <c r="A14" s="6" t="s">
        <v>20</v>
      </c>
      <c r="B14" s="7" t="s">
        <v>21</v>
      </c>
      <c r="C14" s="6" t="s">
        <v>20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9">
        <v>0</v>
      </c>
      <c r="P14" s="9">
        <v>1178</v>
      </c>
      <c r="Q14" s="9">
        <v>0</v>
      </c>
      <c r="R14" s="25">
        <v>1178</v>
      </c>
      <c r="S14" s="25">
        <v>1178</v>
      </c>
      <c r="T14" s="25">
        <v>1178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1181.9313400000001</v>
      </c>
      <c r="AA14" s="25">
        <v>1181.9313400000001</v>
      </c>
      <c r="AB14" s="25">
        <v>0</v>
      </c>
      <c r="AC14" s="25">
        <v>1181.9313400000001</v>
      </c>
      <c r="AD14" s="25">
        <v>1181.9313400000001</v>
      </c>
      <c r="AE14" s="9">
        <v>1181.9313400000001</v>
      </c>
      <c r="AF14" s="9">
        <v>-3.9313400000000001</v>
      </c>
      <c r="AG14" s="10">
        <v>1.0033373005093378</v>
      </c>
      <c r="AH14" s="9">
        <v>-3.9313400000000001</v>
      </c>
      <c r="AI14" s="10">
        <v>1.0033373005093378</v>
      </c>
      <c r="AJ14" s="9">
        <v>0</v>
      </c>
      <c r="AK14" s="17"/>
      <c r="AL14" s="19">
        <f t="shared" si="0"/>
        <v>100.3337300509338</v>
      </c>
    </row>
    <row r="15" spans="1:38" ht="89.25" outlineLevel="5" x14ac:dyDescent="0.25">
      <c r="A15" s="6" t="s">
        <v>22</v>
      </c>
      <c r="B15" s="7" t="s">
        <v>23</v>
      </c>
      <c r="C15" s="6" t="s">
        <v>22</v>
      </c>
      <c r="D15" s="6"/>
      <c r="E15" s="6"/>
      <c r="F15" s="8"/>
      <c r="G15" s="6"/>
      <c r="H15" s="6"/>
      <c r="I15" s="6"/>
      <c r="J15" s="6"/>
      <c r="K15" s="6"/>
      <c r="L15" s="6"/>
      <c r="M15" s="6"/>
      <c r="N15" s="6"/>
      <c r="O15" s="9">
        <v>0</v>
      </c>
      <c r="P15" s="9">
        <v>0</v>
      </c>
      <c r="Q15" s="9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3.1520600000000001</v>
      </c>
      <c r="AA15" s="25">
        <v>3.1520600000000001</v>
      </c>
      <c r="AB15" s="25">
        <v>0</v>
      </c>
      <c r="AC15" s="25">
        <v>3.1520600000000001</v>
      </c>
      <c r="AD15" s="25">
        <v>3.1520600000000001</v>
      </c>
      <c r="AE15" s="9">
        <v>3.1520600000000001</v>
      </c>
      <c r="AF15" s="9">
        <v>-3.1520600000000001</v>
      </c>
      <c r="AG15" s="10"/>
      <c r="AH15" s="9">
        <v>-3.1520600000000001</v>
      </c>
      <c r="AI15" s="10"/>
      <c r="AJ15" s="9">
        <v>0</v>
      </c>
      <c r="AK15" s="17"/>
      <c r="AL15" s="19"/>
    </row>
    <row r="16" spans="1:38" ht="89.25" outlineLevel="5" x14ac:dyDescent="0.25">
      <c r="A16" s="6" t="s">
        <v>24</v>
      </c>
      <c r="B16" s="7" t="s">
        <v>23</v>
      </c>
      <c r="C16" s="6" t="s">
        <v>24</v>
      </c>
      <c r="D16" s="6"/>
      <c r="E16" s="6"/>
      <c r="F16" s="8"/>
      <c r="G16" s="6"/>
      <c r="H16" s="6"/>
      <c r="I16" s="6"/>
      <c r="J16" s="6"/>
      <c r="K16" s="6"/>
      <c r="L16" s="6"/>
      <c r="M16" s="6"/>
      <c r="N16" s="6"/>
      <c r="O16" s="9">
        <v>0</v>
      </c>
      <c r="P16" s="9">
        <v>0</v>
      </c>
      <c r="Q16" s="9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3.8918499999999998</v>
      </c>
      <c r="AA16" s="25">
        <v>3.8918499999999998</v>
      </c>
      <c r="AB16" s="25">
        <v>0</v>
      </c>
      <c r="AC16" s="25">
        <v>3.8918499999999998</v>
      </c>
      <c r="AD16" s="25">
        <v>3.8918499999999998</v>
      </c>
      <c r="AE16" s="9">
        <v>3.8918499999999998</v>
      </c>
      <c r="AF16" s="9">
        <v>-3.8918499999999998</v>
      </c>
      <c r="AG16" s="10"/>
      <c r="AH16" s="9">
        <v>-3.8918499999999998</v>
      </c>
      <c r="AI16" s="10"/>
      <c r="AJ16" s="9">
        <v>0</v>
      </c>
      <c r="AK16" s="17"/>
      <c r="AL16" s="19"/>
    </row>
    <row r="17" spans="1:38" ht="51" outlineLevel="5" x14ac:dyDescent="0.25">
      <c r="A17" s="6" t="s">
        <v>25</v>
      </c>
      <c r="B17" s="7" t="s">
        <v>26</v>
      </c>
      <c r="C17" s="6" t="s">
        <v>25</v>
      </c>
      <c r="D17" s="6"/>
      <c r="E17" s="6"/>
      <c r="F17" s="8"/>
      <c r="G17" s="6"/>
      <c r="H17" s="6"/>
      <c r="I17" s="6"/>
      <c r="J17" s="6"/>
      <c r="K17" s="6"/>
      <c r="L17" s="6"/>
      <c r="M17" s="6"/>
      <c r="N17" s="6"/>
      <c r="O17" s="9">
        <v>0</v>
      </c>
      <c r="P17" s="9">
        <v>0</v>
      </c>
      <c r="Q17" s="9">
        <v>10</v>
      </c>
      <c r="R17" s="25">
        <v>10</v>
      </c>
      <c r="S17" s="25">
        <v>10</v>
      </c>
      <c r="T17" s="25">
        <v>10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21.582999999999998</v>
      </c>
      <c r="AA17" s="25">
        <v>21.582999999999998</v>
      </c>
      <c r="AB17" s="25">
        <v>0</v>
      </c>
      <c r="AC17" s="25">
        <v>21.582999999999998</v>
      </c>
      <c r="AD17" s="25">
        <v>21.582999999999998</v>
      </c>
      <c r="AE17" s="9">
        <v>21.582999999999998</v>
      </c>
      <c r="AF17" s="9">
        <v>-11.583</v>
      </c>
      <c r="AG17" s="10">
        <v>2.1583000000000001</v>
      </c>
      <c r="AH17" s="9">
        <v>-11.583</v>
      </c>
      <c r="AI17" s="10">
        <v>2.1583000000000001</v>
      </c>
      <c r="AJ17" s="9">
        <v>0</v>
      </c>
      <c r="AK17" s="17"/>
      <c r="AL17" s="19">
        <f t="shared" si="0"/>
        <v>215.82999999999996</v>
      </c>
    </row>
    <row r="18" spans="1:38" ht="51" outlineLevel="5" x14ac:dyDescent="0.25">
      <c r="A18" s="6" t="s">
        <v>27</v>
      </c>
      <c r="B18" s="7" t="s">
        <v>28</v>
      </c>
      <c r="C18" s="6" t="s">
        <v>27</v>
      </c>
      <c r="D18" s="6"/>
      <c r="E18" s="6"/>
      <c r="F18" s="8"/>
      <c r="G18" s="6"/>
      <c r="H18" s="6"/>
      <c r="I18" s="6"/>
      <c r="J18" s="6"/>
      <c r="K18" s="6"/>
      <c r="L18" s="6"/>
      <c r="M18" s="6"/>
      <c r="N18" s="6"/>
      <c r="O18" s="9">
        <v>0</v>
      </c>
      <c r="P18" s="9">
        <v>0</v>
      </c>
      <c r="Q18" s="9">
        <v>0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1.3766</v>
      </c>
      <c r="AA18" s="25">
        <v>1.3766</v>
      </c>
      <c r="AB18" s="25">
        <v>0</v>
      </c>
      <c r="AC18" s="25">
        <v>1.3766</v>
      </c>
      <c r="AD18" s="25">
        <v>1.3766</v>
      </c>
      <c r="AE18" s="9">
        <v>1.3766</v>
      </c>
      <c r="AF18" s="9">
        <v>-1.3766</v>
      </c>
      <c r="AG18" s="10"/>
      <c r="AH18" s="9">
        <v>-1.3766</v>
      </c>
      <c r="AI18" s="10"/>
      <c r="AJ18" s="9">
        <v>0</v>
      </c>
      <c r="AK18" s="17"/>
      <c r="AL18" s="19" t="e">
        <f t="shared" si="0"/>
        <v>#DIV/0!</v>
      </c>
    </row>
    <row r="19" spans="1:38" ht="51" outlineLevel="5" x14ac:dyDescent="0.25">
      <c r="A19" s="6" t="s">
        <v>29</v>
      </c>
      <c r="B19" s="7" t="s">
        <v>28</v>
      </c>
      <c r="C19" s="6" t="s">
        <v>29</v>
      </c>
      <c r="D19" s="6"/>
      <c r="E19" s="6"/>
      <c r="F19" s="8"/>
      <c r="G19" s="6"/>
      <c r="H19" s="6"/>
      <c r="I19" s="6"/>
      <c r="J19" s="6"/>
      <c r="K19" s="6"/>
      <c r="L19" s="6"/>
      <c r="M19" s="6"/>
      <c r="N19" s="6"/>
      <c r="O19" s="9">
        <v>0</v>
      </c>
      <c r="P19" s="9">
        <v>0</v>
      </c>
      <c r="Q19" s="9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0.03</v>
      </c>
      <c r="AA19" s="25">
        <v>0.03</v>
      </c>
      <c r="AB19" s="25">
        <v>0</v>
      </c>
      <c r="AC19" s="25">
        <v>0.03</v>
      </c>
      <c r="AD19" s="25">
        <v>0.03</v>
      </c>
      <c r="AE19" s="9">
        <v>0.03</v>
      </c>
      <c r="AF19" s="9">
        <v>-0.03</v>
      </c>
      <c r="AG19" s="10"/>
      <c r="AH19" s="9">
        <v>-0.03</v>
      </c>
      <c r="AI19" s="10"/>
      <c r="AJ19" s="9">
        <v>0</v>
      </c>
      <c r="AK19" s="17"/>
      <c r="AL19" s="19" t="e">
        <f t="shared" si="0"/>
        <v>#DIV/0!</v>
      </c>
    </row>
    <row r="20" spans="1:38" ht="38.25" outlineLevel="2" x14ac:dyDescent="0.25">
      <c r="A20" s="6" t="s">
        <v>30</v>
      </c>
      <c r="B20" s="7" t="s">
        <v>31</v>
      </c>
      <c r="C20" s="6" t="s">
        <v>30</v>
      </c>
      <c r="D20" s="6"/>
      <c r="E20" s="6"/>
      <c r="F20" s="8"/>
      <c r="G20" s="6"/>
      <c r="H20" s="6"/>
      <c r="I20" s="6"/>
      <c r="J20" s="6"/>
      <c r="K20" s="6"/>
      <c r="L20" s="6"/>
      <c r="M20" s="6"/>
      <c r="N20" s="6"/>
      <c r="O20" s="9">
        <v>0</v>
      </c>
      <c r="P20" s="9">
        <v>185.24700000000001</v>
      </c>
      <c r="Q20" s="9">
        <v>0</v>
      </c>
      <c r="R20" s="25">
        <v>185.24700000000001</v>
      </c>
      <c r="S20" s="25">
        <v>185.24700000000001</v>
      </c>
      <c r="T20" s="25">
        <v>185.24700000000001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190.51670999999999</v>
      </c>
      <c r="AA20" s="25">
        <v>190.51670999999999</v>
      </c>
      <c r="AB20" s="25">
        <v>0</v>
      </c>
      <c r="AC20" s="25">
        <v>190.51670999999999</v>
      </c>
      <c r="AD20" s="25">
        <v>190.51670999999999</v>
      </c>
      <c r="AE20" s="9">
        <v>190.51670999999999</v>
      </c>
      <c r="AF20" s="9">
        <v>-5.2697099999999999</v>
      </c>
      <c r="AG20" s="10">
        <v>1.0284469384119581</v>
      </c>
      <c r="AH20" s="9">
        <v>-5.2697099999999999</v>
      </c>
      <c r="AI20" s="10">
        <v>1.0284469384119581</v>
      </c>
      <c r="AJ20" s="9">
        <v>0</v>
      </c>
      <c r="AK20" s="17"/>
      <c r="AL20" s="19">
        <f t="shared" si="0"/>
        <v>102.84469384119579</v>
      </c>
    </row>
    <row r="21" spans="1:38" outlineLevel="4" x14ac:dyDescent="0.25">
      <c r="A21" s="6" t="s">
        <v>32</v>
      </c>
      <c r="B21" s="7" t="s">
        <v>19</v>
      </c>
      <c r="C21" s="6" t="s">
        <v>32</v>
      </c>
      <c r="D21" s="6"/>
      <c r="E21" s="6"/>
      <c r="F21" s="8"/>
      <c r="G21" s="6"/>
      <c r="H21" s="6"/>
      <c r="I21" s="6"/>
      <c r="J21" s="6"/>
      <c r="K21" s="6"/>
      <c r="L21" s="6"/>
      <c r="M21" s="6"/>
      <c r="N21" s="6"/>
      <c r="O21" s="9">
        <v>0</v>
      </c>
      <c r="P21" s="9">
        <v>185.24700000000001</v>
      </c>
      <c r="Q21" s="9">
        <v>0</v>
      </c>
      <c r="R21" s="25">
        <v>185.24700000000001</v>
      </c>
      <c r="S21" s="25">
        <v>185.24700000000001</v>
      </c>
      <c r="T21" s="25">
        <v>185.24700000000001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190.51670999999999</v>
      </c>
      <c r="AA21" s="25">
        <v>190.51670999999999</v>
      </c>
      <c r="AB21" s="25">
        <v>0</v>
      </c>
      <c r="AC21" s="25">
        <v>190.51670999999999</v>
      </c>
      <c r="AD21" s="25">
        <v>190.51670999999999</v>
      </c>
      <c r="AE21" s="9">
        <v>190.51670999999999</v>
      </c>
      <c r="AF21" s="9">
        <v>-5.2697099999999999</v>
      </c>
      <c r="AG21" s="10">
        <v>1.0284469384119581</v>
      </c>
      <c r="AH21" s="9">
        <v>-5.2697099999999999</v>
      </c>
      <c r="AI21" s="10">
        <v>1.0284469384119581</v>
      </c>
      <c r="AJ21" s="9">
        <v>0</v>
      </c>
      <c r="AK21" s="17"/>
      <c r="AL21" s="19">
        <f t="shared" si="0"/>
        <v>102.84469384119579</v>
      </c>
    </row>
    <row r="22" spans="1:38" ht="76.5" outlineLevel="5" x14ac:dyDescent="0.25">
      <c r="A22" s="6" t="s">
        <v>33</v>
      </c>
      <c r="B22" s="7" t="s">
        <v>34</v>
      </c>
      <c r="C22" s="6" t="s">
        <v>33</v>
      </c>
      <c r="D22" s="6"/>
      <c r="E22" s="6"/>
      <c r="F22" s="8"/>
      <c r="G22" s="6"/>
      <c r="H22" s="6"/>
      <c r="I22" s="6"/>
      <c r="J22" s="6"/>
      <c r="K22" s="6"/>
      <c r="L22" s="6"/>
      <c r="M22" s="6"/>
      <c r="N22" s="6"/>
      <c r="O22" s="9">
        <v>0</v>
      </c>
      <c r="P22" s="9">
        <v>84.947000000000003</v>
      </c>
      <c r="Q22" s="9">
        <v>0</v>
      </c>
      <c r="R22" s="25">
        <v>84.947000000000003</v>
      </c>
      <c r="S22" s="25">
        <v>84.947000000000003</v>
      </c>
      <c r="T22" s="25">
        <v>84.947000000000003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87.953869999999995</v>
      </c>
      <c r="AA22" s="25">
        <v>87.953869999999995</v>
      </c>
      <c r="AB22" s="25">
        <v>0</v>
      </c>
      <c r="AC22" s="25">
        <v>87.953869999999995</v>
      </c>
      <c r="AD22" s="25">
        <v>87.953869999999995</v>
      </c>
      <c r="AE22" s="9">
        <v>87.953869999999995</v>
      </c>
      <c r="AF22" s="9">
        <v>-3.0068700000000002</v>
      </c>
      <c r="AG22" s="10">
        <v>1.0353970122547</v>
      </c>
      <c r="AH22" s="9">
        <v>-3.0068700000000002</v>
      </c>
      <c r="AI22" s="10">
        <v>1.0353970122547</v>
      </c>
      <c r="AJ22" s="9">
        <v>0</v>
      </c>
      <c r="AK22" s="17"/>
      <c r="AL22" s="19">
        <f t="shared" si="0"/>
        <v>103.53970122546998</v>
      </c>
    </row>
    <row r="23" spans="1:38" ht="89.25" outlineLevel="5" x14ac:dyDescent="0.25">
      <c r="A23" s="6" t="s">
        <v>35</v>
      </c>
      <c r="B23" s="7" t="s">
        <v>36</v>
      </c>
      <c r="C23" s="6" t="s">
        <v>35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9">
        <v>0</v>
      </c>
      <c r="P23" s="9">
        <v>0.4</v>
      </c>
      <c r="Q23" s="9">
        <v>0</v>
      </c>
      <c r="R23" s="25">
        <v>0.4</v>
      </c>
      <c r="S23" s="25">
        <v>0.4</v>
      </c>
      <c r="T23" s="25">
        <v>0.4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0.61856</v>
      </c>
      <c r="AA23" s="25">
        <v>0.61856</v>
      </c>
      <c r="AB23" s="25">
        <v>0</v>
      </c>
      <c r="AC23" s="25">
        <v>0.61856</v>
      </c>
      <c r="AD23" s="25">
        <v>0.61856</v>
      </c>
      <c r="AE23" s="9">
        <v>0.61856</v>
      </c>
      <c r="AF23" s="9">
        <v>-0.21856</v>
      </c>
      <c r="AG23" s="10">
        <v>1.5464</v>
      </c>
      <c r="AH23" s="9">
        <v>-0.21856</v>
      </c>
      <c r="AI23" s="10">
        <v>1.5464</v>
      </c>
      <c r="AJ23" s="9">
        <v>0</v>
      </c>
      <c r="AK23" s="17"/>
      <c r="AL23" s="19">
        <f t="shared" si="0"/>
        <v>154.63999999999999</v>
      </c>
    </row>
    <row r="24" spans="1:38" ht="76.5" outlineLevel="5" x14ac:dyDescent="0.25">
      <c r="A24" s="6" t="s">
        <v>37</v>
      </c>
      <c r="B24" s="7" t="s">
        <v>38</v>
      </c>
      <c r="C24" s="6" t="s">
        <v>37</v>
      </c>
      <c r="D24" s="6"/>
      <c r="E24" s="6"/>
      <c r="F24" s="8"/>
      <c r="G24" s="6"/>
      <c r="H24" s="6"/>
      <c r="I24" s="6"/>
      <c r="J24" s="6"/>
      <c r="K24" s="6"/>
      <c r="L24" s="6"/>
      <c r="M24" s="6"/>
      <c r="N24" s="6"/>
      <c r="O24" s="9">
        <v>0</v>
      </c>
      <c r="P24" s="9">
        <v>110.9</v>
      </c>
      <c r="Q24" s="9">
        <v>0</v>
      </c>
      <c r="R24" s="25">
        <v>110.9</v>
      </c>
      <c r="S24" s="25">
        <v>110.9</v>
      </c>
      <c r="T24" s="25">
        <v>110.9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116.94267000000001</v>
      </c>
      <c r="AA24" s="25">
        <v>116.94267000000001</v>
      </c>
      <c r="AB24" s="25">
        <v>0</v>
      </c>
      <c r="AC24" s="25">
        <v>116.94267000000001</v>
      </c>
      <c r="AD24" s="25">
        <v>116.94267000000001</v>
      </c>
      <c r="AE24" s="9">
        <v>116.94267000000001</v>
      </c>
      <c r="AF24" s="9">
        <v>-6.0426700000000002</v>
      </c>
      <c r="AG24" s="10">
        <v>1.0544875563570784</v>
      </c>
      <c r="AH24" s="9">
        <v>-6.0426700000000002</v>
      </c>
      <c r="AI24" s="10">
        <v>1.0544875563570784</v>
      </c>
      <c r="AJ24" s="9">
        <v>0</v>
      </c>
      <c r="AK24" s="17"/>
      <c r="AL24" s="19">
        <f t="shared" si="0"/>
        <v>105.44875563570784</v>
      </c>
    </row>
    <row r="25" spans="1:38" ht="76.5" outlineLevel="5" x14ac:dyDescent="0.25">
      <c r="A25" s="6" t="s">
        <v>39</v>
      </c>
      <c r="B25" s="7" t="s">
        <v>40</v>
      </c>
      <c r="C25" s="6" t="s">
        <v>39</v>
      </c>
      <c r="D25" s="6"/>
      <c r="E25" s="6"/>
      <c r="F25" s="8"/>
      <c r="G25" s="6"/>
      <c r="H25" s="6"/>
      <c r="I25" s="6"/>
      <c r="J25" s="6"/>
      <c r="K25" s="6"/>
      <c r="L25" s="6"/>
      <c r="M25" s="6"/>
      <c r="N25" s="6"/>
      <c r="O25" s="9">
        <v>0</v>
      </c>
      <c r="P25" s="9">
        <v>-11</v>
      </c>
      <c r="Q25" s="9">
        <v>0</v>
      </c>
      <c r="R25" s="25">
        <v>-11</v>
      </c>
      <c r="S25" s="25">
        <v>-11</v>
      </c>
      <c r="T25" s="25">
        <v>-11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-14.998390000000001</v>
      </c>
      <c r="AA25" s="25">
        <v>-14.998390000000001</v>
      </c>
      <c r="AB25" s="25">
        <v>0</v>
      </c>
      <c r="AC25" s="25">
        <v>-14.998390000000001</v>
      </c>
      <c r="AD25" s="25">
        <v>-14.998390000000001</v>
      </c>
      <c r="AE25" s="9">
        <v>-14.998390000000001</v>
      </c>
      <c r="AF25" s="9">
        <v>3.9983900000000001</v>
      </c>
      <c r="AG25" s="10">
        <v>1.3634900000000001</v>
      </c>
      <c r="AH25" s="9">
        <v>3.9983900000000001</v>
      </c>
      <c r="AI25" s="10">
        <v>1.3634900000000001</v>
      </c>
      <c r="AJ25" s="9">
        <v>0</v>
      </c>
      <c r="AK25" s="17"/>
      <c r="AL25" s="19">
        <f t="shared" si="0"/>
        <v>136.34900000000002</v>
      </c>
    </row>
    <row r="26" spans="1:38" outlineLevel="2" x14ac:dyDescent="0.25">
      <c r="A26" s="6" t="s">
        <v>41</v>
      </c>
      <c r="B26" s="7" t="s">
        <v>42</v>
      </c>
      <c r="C26" s="6" t="s">
        <v>41</v>
      </c>
      <c r="D26" s="6"/>
      <c r="E26" s="6"/>
      <c r="F26" s="8"/>
      <c r="G26" s="6"/>
      <c r="H26" s="6"/>
      <c r="I26" s="6"/>
      <c r="J26" s="6"/>
      <c r="K26" s="6"/>
      <c r="L26" s="6"/>
      <c r="M26" s="6"/>
      <c r="N26" s="6"/>
      <c r="O26" s="9">
        <v>0</v>
      </c>
      <c r="P26" s="9">
        <v>431.7</v>
      </c>
      <c r="Q26" s="9">
        <v>91.863</v>
      </c>
      <c r="R26" s="25">
        <v>523.56299999999999</v>
      </c>
      <c r="S26" s="25">
        <v>523.56299999999999</v>
      </c>
      <c r="T26" s="25">
        <v>523.56299999999999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532.36389999999994</v>
      </c>
      <c r="AA26" s="25">
        <v>532.36389999999994</v>
      </c>
      <c r="AB26" s="25">
        <v>0</v>
      </c>
      <c r="AC26" s="25">
        <v>532.36389999999994</v>
      </c>
      <c r="AD26" s="25">
        <v>532.36389999999994</v>
      </c>
      <c r="AE26" s="9">
        <v>532.36389999999994</v>
      </c>
      <c r="AF26" s="9">
        <v>-8.8009000000000004</v>
      </c>
      <c r="AG26" s="10">
        <v>1.0168096294046753</v>
      </c>
      <c r="AH26" s="9">
        <v>-8.8009000000000004</v>
      </c>
      <c r="AI26" s="10">
        <v>1.0168096294046753</v>
      </c>
      <c r="AJ26" s="9">
        <v>0</v>
      </c>
      <c r="AK26" s="17"/>
      <c r="AL26" s="19">
        <f t="shared" si="0"/>
        <v>101.68096294046751</v>
      </c>
    </row>
    <row r="27" spans="1:38" outlineLevel="4" x14ac:dyDescent="0.25">
      <c r="A27" s="6" t="s">
        <v>43</v>
      </c>
      <c r="B27" s="7" t="s">
        <v>44</v>
      </c>
      <c r="C27" s="6" t="s">
        <v>43</v>
      </c>
      <c r="D27" s="6"/>
      <c r="E27" s="6"/>
      <c r="F27" s="8"/>
      <c r="G27" s="6"/>
      <c r="H27" s="6"/>
      <c r="I27" s="6"/>
      <c r="J27" s="6"/>
      <c r="K27" s="6"/>
      <c r="L27" s="6"/>
      <c r="M27" s="6"/>
      <c r="N27" s="6"/>
      <c r="O27" s="9">
        <v>0</v>
      </c>
      <c r="P27" s="9">
        <v>406.7</v>
      </c>
      <c r="Q27" s="9">
        <v>1.1000000000000001</v>
      </c>
      <c r="R27" s="25">
        <v>407.8</v>
      </c>
      <c r="S27" s="25">
        <v>407.8</v>
      </c>
      <c r="T27" s="25">
        <v>407.8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416.36529999999999</v>
      </c>
      <c r="AA27" s="25">
        <v>416.36529999999999</v>
      </c>
      <c r="AB27" s="25">
        <v>0</v>
      </c>
      <c r="AC27" s="25">
        <v>416.36529999999999</v>
      </c>
      <c r="AD27" s="25">
        <v>416.36529999999999</v>
      </c>
      <c r="AE27" s="9">
        <v>416.36529999999999</v>
      </c>
      <c r="AF27" s="9">
        <v>-8.5653000000000006</v>
      </c>
      <c r="AG27" s="10">
        <v>1.0210036782736636</v>
      </c>
      <c r="AH27" s="9">
        <v>-8.5653000000000006</v>
      </c>
      <c r="AI27" s="10">
        <v>1.0210036782736636</v>
      </c>
      <c r="AJ27" s="9">
        <v>0</v>
      </c>
      <c r="AK27" s="17"/>
      <c r="AL27" s="19">
        <f t="shared" si="0"/>
        <v>102.10036782736636</v>
      </c>
    </row>
    <row r="28" spans="1:38" ht="51" outlineLevel="5" x14ac:dyDescent="0.25">
      <c r="A28" s="6" t="s">
        <v>45</v>
      </c>
      <c r="B28" s="7" t="s">
        <v>46</v>
      </c>
      <c r="C28" s="6" t="s">
        <v>45</v>
      </c>
      <c r="D28" s="6"/>
      <c r="E28" s="6"/>
      <c r="F28" s="8"/>
      <c r="G28" s="6"/>
      <c r="H28" s="6"/>
      <c r="I28" s="6"/>
      <c r="J28" s="6"/>
      <c r="K28" s="6"/>
      <c r="L28" s="6"/>
      <c r="M28" s="6"/>
      <c r="N28" s="6"/>
      <c r="O28" s="9">
        <v>0</v>
      </c>
      <c r="P28" s="9">
        <v>406.7</v>
      </c>
      <c r="Q28" s="9">
        <v>1.1000000000000001</v>
      </c>
      <c r="R28" s="25">
        <v>407.8</v>
      </c>
      <c r="S28" s="25">
        <v>407.8</v>
      </c>
      <c r="T28" s="25">
        <v>407.8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399.84384</v>
      </c>
      <c r="AA28" s="25">
        <v>399.84384</v>
      </c>
      <c r="AB28" s="25">
        <v>0</v>
      </c>
      <c r="AC28" s="25">
        <v>399.84384</v>
      </c>
      <c r="AD28" s="25">
        <v>399.84384</v>
      </c>
      <c r="AE28" s="9">
        <v>399.84384</v>
      </c>
      <c r="AF28" s="9">
        <v>7.9561599999999997</v>
      </c>
      <c r="AG28" s="10">
        <v>0.98049004413928398</v>
      </c>
      <c r="AH28" s="9">
        <v>7.9561599999999997</v>
      </c>
      <c r="AI28" s="10">
        <v>0.98049004413928398</v>
      </c>
      <c r="AJ28" s="9">
        <v>0</v>
      </c>
      <c r="AK28" s="17"/>
      <c r="AL28" s="19">
        <f t="shared" si="0"/>
        <v>98.049004413928401</v>
      </c>
    </row>
    <row r="29" spans="1:38" ht="51" outlineLevel="5" x14ac:dyDescent="0.25">
      <c r="A29" s="6" t="s">
        <v>47</v>
      </c>
      <c r="B29" s="7" t="s">
        <v>46</v>
      </c>
      <c r="C29" s="6" t="s">
        <v>47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9">
        <v>0</v>
      </c>
      <c r="P29" s="9">
        <v>0</v>
      </c>
      <c r="Q29" s="9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16.521460000000001</v>
      </c>
      <c r="AA29" s="25">
        <v>16.521460000000001</v>
      </c>
      <c r="AB29" s="25">
        <v>0</v>
      </c>
      <c r="AC29" s="25">
        <v>16.521460000000001</v>
      </c>
      <c r="AD29" s="25">
        <v>16.521460000000001</v>
      </c>
      <c r="AE29" s="9">
        <v>16.521460000000001</v>
      </c>
      <c r="AF29" s="9">
        <v>-16.521460000000001</v>
      </c>
      <c r="AG29" s="10"/>
      <c r="AH29" s="9">
        <v>-16.521460000000001</v>
      </c>
      <c r="AI29" s="10"/>
      <c r="AJ29" s="9">
        <v>0</v>
      </c>
      <c r="AK29" s="17"/>
      <c r="AL29" s="19"/>
    </row>
    <row r="30" spans="1:38" ht="51" outlineLevel="5" x14ac:dyDescent="0.25">
      <c r="A30" s="6" t="s">
        <v>48</v>
      </c>
      <c r="B30" s="7" t="s">
        <v>46</v>
      </c>
      <c r="C30" s="6" t="s">
        <v>48</v>
      </c>
      <c r="D30" s="6"/>
      <c r="E30" s="6"/>
      <c r="F30" s="8"/>
      <c r="G30" s="6"/>
      <c r="H30" s="6"/>
      <c r="I30" s="6"/>
      <c r="J30" s="6"/>
      <c r="K30" s="6"/>
      <c r="L30" s="6"/>
      <c r="M30" s="6"/>
      <c r="N30" s="6"/>
      <c r="O30" s="9">
        <v>0</v>
      </c>
      <c r="P30" s="9">
        <v>0</v>
      </c>
      <c r="Q30" s="9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9">
        <v>0</v>
      </c>
      <c r="AF30" s="9">
        <v>0</v>
      </c>
      <c r="AG30" s="10"/>
      <c r="AH30" s="9">
        <v>0</v>
      </c>
      <c r="AI30" s="10"/>
      <c r="AJ30" s="9">
        <v>0</v>
      </c>
      <c r="AK30" s="17"/>
      <c r="AL30" s="19"/>
    </row>
    <row r="31" spans="1:38" outlineLevel="4" x14ac:dyDescent="0.25">
      <c r="A31" s="6" t="s">
        <v>49</v>
      </c>
      <c r="B31" s="7" t="s">
        <v>50</v>
      </c>
      <c r="C31" s="6" t="s">
        <v>49</v>
      </c>
      <c r="D31" s="6"/>
      <c r="E31" s="6"/>
      <c r="F31" s="8"/>
      <c r="G31" s="6"/>
      <c r="H31" s="6"/>
      <c r="I31" s="6"/>
      <c r="J31" s="6"/>
      <c r="K31" s="6"/>
      <c r="L31" s="6"/>
      <c r="M31" s="6"/>
      <c r="N31" s="6"/>
      <c r="O31" s="9">
        <v>0</v>
      </c>
      <c r="P31" s="9">
        <v>25</v>
      </c>
      <c r="Q31" s="9">
        <v>90.763000000000005</v>
      </c>
      <c r="R31" s="25">
        <v>115.76300000000001</v>
      </c>
      <c r="S31" s="25">
        <v>115.76300000000001</v>
      </c>
      <c r="T31" s="25">
        <v>115.76300000000001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115.9986</v>
      </c>
      <c r="AA31" s="25">
        <v>115.9986</v>
      </c>
      <c r="AB31" s="25">
        <v>0</v>
      </c>
      <c r="AC31" s="25">
        <v>115.9986</v>
      </c>
      <c r="AD31" s="25">
        <v>115.9986</v>
      </c>
      <c r="AE31" s="9">
        <v>115.9986</v>
      </c>
      <c r="AF31" s="9">
        <v>-0.2356</v>
      </c>
      <c r="AG31" s="10">
        <v>1.0020351925917608</v>
      </c>
      <c r="AH31" s="9">
        <v>-0.2356</v>
      </c>
      <c r="AI31" s="10">
        <v>1.0020351925917608</v>
      </c>
      <c r="AJ31" s="9">
        <v>0</v>
      </c>
      <c r="AK31" s="17"/>
      <c r="AL31" s="19">
        <f t="shared" si="0"/>
        <v>100.20351925917608</v>
      </c>
    </row>
    <row r="32" spans="1:38" ht="38.25" outlineLevel="5" x14ac:dyDescent="0.25">
      <c r="A32" s="6" t="s">
        <v>51</v>
      </c>
      <c r="B32" s="7" t="s">
        <v>52</v>
      </c>
      <c r="C32" s="6" t="s">
        <v>51</v>
      </c>
      <c r="D32" s="6"/>
      <c r="E32" s="6"/>
      <c r="F32" s="8"/>
      <c r="G32" s="6"/>
      <c r="H32" s="6"/>
      <c r="I32" s="6"/>
      <c r="J32" s="6"/>
      <c r="K32" s="6"/>
      <c r="L32" s="6"/>
      <c r="M32" s="6"/>
      <c r="N32" s="6"/>
      <c r="O32" s="9">
        <v>0</v>
      </c>
      <c r="P32" s="9">
        <v>22</v>
      </c>
      <c r="Q32" s="9">
        <v>72.707999999999998</v>
      </c>
      <c r="R32" s="25">
        <v>94.707999999999998</v>
      </c>
      <c r="S32" s="25">
        <v>94.707999999999998</v>
      </c>
      <c r="T32" s="25">
        <v>94.707999999999998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94.707999999999998</v>
      </c>
      <c r="AA32" s="25">
        <v>94.707999999999998</v>
      </c>
      <c r="AB32" s="25">
        <v>0</v>
      </c>
      <c r="AC32" s="25">
        <v>94.707999999999998</v>
      </c>
      <c r="AD32" s="25">
        <v>94.707999999999998</v>
      </c>
      <c r="AE32" s="9">
        <v>94.707999999999998</v>
      </c>
      <c r="AF32" s="9">
        <v>0</v>
      </c>
      <c r="AG32" s="10">
        <v>1</v>
      </c>
      <c r="AH32" s="9">
        <v>0</v>
      </c>
      <c r="AI32" s="10">
        <v>1</v>
      </c>
      <c r="AJ32" s="9">
        <v>0</v>
      </c>
      <c r="AK32" s="17"/>
      <c r="AL32" s="19">
        <f t="shared" si="0"/>
        <v>100</v>
      </c>
    </row>
    <row r="33" spans="1:38" ht="38.25" outlineLevel="5" x14ac:dyDescent="0.25">
      <c r="A33" s="6" t="s">
        <v>53</v>
      </c>
      <c r="B33" s="7" t="s">
        <v>52</v>
      </c>
      <c r="C33" s="6" t="s">
        <v>53</v>
      </c>
      <c r="D33" s="6"/>
      <c r="E33" s="6"/>
      <c r="F33" s="8"/>
      <c r="G33" s="6"/>
      <c r="H33" s="6"/>
      <c r="I33" s="6"/>
      <c r="J33" s="6"/>
      <c r="K33" s="6"/>
      <c r="L33" s="6"/>
      <c r="M33" s="6"/>
      <c r="N33" s="6"/>
      <c r="O33" s="9">
        <v>0</v>
      </c>
      <c r="P33" s="9">
        <v>0</v>
      </c>
      <c r="Q33" s="9">
        <v>2.9550000000000001</v>
      </c>
      <c r="R33" s="25">
        <v>2.9550000000000001</v>
      </c>
      <c r="S33" s="25">
        <v>2.9550000000000001</v>
      </c>
      <c r="T33" s="25">
        <v>2.9550000000000001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2.9556300000000002</v>
      </c>
      <c r="AA33" s="25">
        <v>2.9556300000000002</v>
      </c>
      <c r="AB33" s="25">
        <v>0</v>
      </c>
      <c r="AC33" s="25">
        <v>2.9556300000000002</v>
      </c>
      <c r="AD33" s="25">
        <v>2.9556300000000002</v>
      </c>
      <c r="AE33" s="9">
        <v>2.9556300000000002</v>
      </c>
      <c r="AF33" s="9">
        <v>-6.3000000000000003E-4</v>
      </c>
      <c r="AG33" s="10">
        <v>1.0002131979695432</v>
      </c>
      <c r="AH33" s="9">
        <v>-6.3000000000000003E-4</v>
      </c>
      <c r="AI33" s="10">
        <v>1.0002131979695432</v>
      </c>
      <c r="AJ33" s="9">
        <v>0</v>
      </c>
      <c r="AK33" s="17"/>
      <c r="AL33" s="19">
        <f t="shared" si="0"/>
        <v>100.02131979695432</v>
      </c>
    </row>
    <row r="34" spans="1:38" ht="38.25" outlineLevel="5" x14ac:dyDescent="0.25">
      <c r="A34" s="6" t="s">
        <v>54</v>
      </c>
      <c r="B34" s="7" t="s">
        <v>55</v>
      </c>
      <c r="C34" s="6" t="s">
        <v>54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9">
        <v>0</v>
      </c>
      <c r="P34" s="9">
        <v>3</v>
      </c>
      <c r="Q34" s="9">
        <v>15.1</v>
      </c>
      <c r="R34" s="25">
        <v>18.100000000000001</v>
      </c>
      <c r="S34" s="25">
        <v>18.100000000000001</v>
      </c>
      <c r="T34" s="25">
        <v>18.100000000000001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18.076160000000002</v>
      </c>
      <c r="AA34" s="25">
        <v>18.076160000000002</v>
      </c>
      <c r="AB34" s="25">
        <v>0</v>
      </c>
      <c r="AC34" s="25">
        <v>18.076160000000002</v>
      </c>
      <c r="AD34" s="25">
        <v>18.076160000000002</v>
      </c>
      <c r="AE34" s="9">
        <v>18.076160000000002</v>
      </c>
      <c r="AF34" s="9">
        <v>2.384E-2</v>
      </c>
      <c r="AG34" s="10">
        <v>0.99868287292817681</v>
      </c>
      <c r="AH34" s="9">
        <v>2.384E-2</v>
      </c>
      <c r="AI34" s="10">
        <v>0.99868287292817681</v>
      </c>
      <c r="AJ34" s="9">
        <v>0</v>
      </c>
      <c r="AK34" s="17"/>
      <c r="AL34" s="19">
        <f t="shared" si="0"/>
        <v>99.868287292817683</v>
      </c>
    </row>
    <row r="35" spans="1:38" ht="38.25" outlineLevel="5" x14ac:dyDescent="0.25">
      <c r="A35" s="6" t="s">
        <v>56</v>
      </c>
      <c r="B35" s="7" t="s">
        <v>55</v>
      </c>
      <c r="C35" s="6" t="s">
        <v>56</v>
      </c>
      <c r="D35" s="6"/>
      <c r="E35" s="6"/>
      <c r="F35" s="8"/>
      <c r="G35" s="6"/>
      <c r="H35" s="6"/>
      <c r="I35" s="6"/>
      <c r="J35" s="6"/>
      <c r="K35" s="6"/>
      <c r="L35" s="6"/>
      <c r="M35" s="6"/>
      <c r="N35" s="6"/>
      <c r="O35" s="9">
        <v>0</v>
      </c>
      <c r="P35" s="9">
        <v>0</v>
      </c>
      <c r="Q35" s="9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0.25880999999999998</v>
      </c>
      <c r="AA35" s="25">
        <v>0.25880999999999998</v>
      </c>
      <c r="AB35" s="25">
        <v>0</v>
      </c>
      <c r="AC35" s="25">
        <v>0.25880999999999998</v>
      </c>
      <c r="AD35" s="25">
        <v>0.25880999999999998</v>
      </c>
      <c r="AE35" s="9">
        <v>0.25880999999999998</v>
      </c>
      <c r="AF35" s="9">
        <v>-0.25880999999999998</v>
      </c>
      <c r="AG35" s="10"/>
      <c r="AH35" s="9">
        <v>-0.25880999999999998</v>
      </c>
      <c r="AI35" s="10"/>
      <c r="AJ35" s="9">
        <v>0</v>
      </c>
      <c r="AK35" s="17"/>
      <c r="AL35" s="19" t="e">
        <f t="shared" si="0"/>
        <v>#DIV/0!</v>
      </c>
    </row>
    <row r="36" spans="1:38" outlineLevel="2" x14ac:dyDescent="0.25">
      <c r="A36" s="6" t="s">
        <v>57</v>
      </c>
      <c r="B36" s="7" t="s">
        <v>58</v>
      </c>
      <c r="C36" s="6" t="s">
        <v>57</v>
      </c>
      <c r="D36" s="6"/>
      <c r="E36" s="6"/>
      <c r="F36" s="8"/>
      <c r="G36" s="6"/>
      <c r="H36" s="6"/>
      <c r="I36" s="6"/>
      <c r="J36" s="6"/>
      <c r="K36" s="6"/>
      <c r="L36" s="6"/>
      <c r="M36" s="6"/>
      <c r="N36" s="6"/>
      <c r="O36" s="9">
        <v>0</v>
      </c>
      <c r="P36" s="9">
        <v>10</v>
      </c>
      <c r="Q36" s="9">
        <v>-5.8</v>
      </c>
      <c r="R36" s="25">
        <v>4.2</v>
      </c>
      <c r="S36" s="25">
        <v>4.2</v>
      </c>
      <c r="T36" s="25">
        <v>4.2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4.2221000000000002</v>
      </c>
      <c r="AA36" s="25">
        <v>4.2221000000000002</v>
      </c>
      <c r="AB36" s="25">
        <v>0</v>
      </c>
      <c r="AC36" s="25">
        <v>4.2221000000000002</v>
      </c>
      <c r="AD36" s="25">
        <v>4.2221000000000002</v>
      </c>
      <c r="AE36" s="9">
        <v>4.2221000000000002</v>
      </c>
      <c r="AF36" s="9">
        <v>-2.2100000000000002E-2</v>
      </c>
      <c r="AG36" s="10">
        <v>1.0052619047619047</v>
      </c>
      <c r="AH36" s="9">
        <v>-2.2100000000000002E-2</v>
      </c>
      <c r="AI36" s="10">
        <v>1.0052619047619047</v>
      </c>
      <c r="AJ36" s="9">
        <v>0</v>
      </c>
      <c r="AK36" s="17"/>
      <c r="AL36" s="19">
        <f t="shared" si="0"/>
        <v>100.52619047619046</v>
      </c>
    </row>
    <row r="37" spans="1:38" ht="76.5" outlineLevel="5" x14ac:dyDescent="0.25">
      <c r="A37" s="6" t="s">
        <v>59</v>
      </c>
      <c r="B37" s="7" t="s">
        <v>60</v>
      </c>
      <c r="C37" s="6" t="s">
        <v>59</v>
      </c>
      <c r="D37" s="6"/>
      <c r="E37" s="6"/>
      <c r="F37" s="8"/>
      <c r="G37" s="6"/>
      <c r="H37" s="6"/>
      <c r="I37" s="6"/>
      <c r="J37" s="6"/>
      <c r="K37" s="6"/>
      <c r="L37" s="6"/>
      <c r="M37" s="6"/>
      <c r="N37" s="6"/>
      <c r="O37" s="9">
        <v>0</v>
      </c>
      <c r="P37" s="9">
        <v>10</v>
      </c>
      <c r="Q37" s="9">
        <v>-5.8</v>
      </c>
      <c r="R37" s="25">
        <v>4.2</v>
      </c>
      <c r="S37" s="25">
        <v>4.2</v>
      </c>
      <c r="T37" s="25">
        <v>4.2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4.2221000000000002</v>
      </c>
      <c r="AA37" s="25">
        <v>4.2221000000000002</v>
      </c>
      <c r="AB37" s="25">
        <v>0</v>
      </c>
      <c r="AC37" s="25">
        <v>4.2221000000000002</v>
      </c>
      <c r="AD37" s="25">
        <v>4.2221000000000002</v>
      </c>
      <c r="AE37" s="9">
        <v>4.2221000000000002</v>
      </c>
      <c r="AF37" s="9">
        <v>-2.2100000000000002E-2</v>
      </c>
      <c r="AG37" s="10">
        <v>1.0052619047619047</v>
      </c>
      <c r="AH37" s="9">
        <v>-2.2100000000000002E-2</v>
      </c>
      <c r="AI37" s="10">
        <v>1.0052619047619047</v>
      </c>
      <c r="AJ37" s="9">
        <v>0</v>
      </c>
      <c r="AK37" s="17"/>
      <c r="AL37" s="19">
        <f t="shared" si="0"/>
        <v>100.52619047619046</v>
      </c>
    </row>
    <row r="38" spans="1:38" ht="51" outlineLevel="2" x14ac:dyDescent="0.25">
      <c r="A38" s="6" t="s">
        <v>61</v>
      </c>
      <c r="B38" s="7" t="s">
        <v>62</v>
      </c>
      <c r="C38" s="6" t="s">
        <v>61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9">
        <v>0</v>
      </c>
      <c r="P38" s="9">
        <v>877.65300000000002</v>
      </c>
      <c r="Q38" s="9">
        <v>655.18425000000002</v>
      </c>
      <c r="R38" s="25">
        <v>1532.83725</v>
      </c>
      <c r="S38" s="25">
        <v>1532.83725</v>
      </c>
      <c r="T38" s="25">
        <v>1532.83725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1398.52982</v>
      </c>
      <c r="AA38" s="25">
        <v>1398.52982</v>
      </c>
      <c r="AB38" s="25">
        <v>0</v>
      </c>
      <c r="AC38" s="25">
        <v>1398.52982</v>
      </c>
      <c r="AD38" s="25">
        <v>1398.52982</v>
      </c>
      <c r="AE38" s="9">
        <v>1398.52982</v>
      </c>
      <c r="AF38" s="9">
        <v>134.30743000000001</v>
      </c>
      <c r="AG38" s="10">
        <v>0.91237984985033471</v>
      </c>
      <c r="AH38" s="9">
        <v>134.30743000000001</v>
      </c>
      <c r="AI38" s="10">
        <v>0.91237984985033471</v>
      </c>
      <c r="AJ38" s="9">
        <v>0</v>
      </c>
      <c r="AK38" s="17"/>
      <c r="AL38" s="19">
        <f t="shared" si="0"/>
        <v>91.237984985033478</v>
      </c>
    </row>
    <row r="39" spans="1:38" ht="89.25" outlineLevel="4" x14ac:dyDescent="0.25">
      <c r="A39" s="6" t="s">
        <v>63</v>
      </c>
      <c r="B39" s="7" t="s">
        <v>64</v>
      </c>
      <c r="C39" s="6" t="s">
        <v>63</v>
      </c>
      <c r="D39" s="6"/>
      <c r="E39" s="6"/>
      <c r="F39" s="8"/>
      <c r="G39" s="6"/>
      <c r="H39" s="6"/>
      <c r="I39" s="6"/>
      <c r="J39" s="6"/>
      <c r="K39" s="6"/>
      <c r="L39" s="6"/>
      <c r="M39" s="6"/>
      <c r="N39" s="6"/>
      <c r="O39" s="9">
        <v>0</v>
      </c>
      <c r="P39" s="9">
        <v>527.6</v>
      </c>
      <c r="Q39" s="9">
        <v>574.18425000000002</v>
      </c>
      <c r="R39" s="25">
        <v>1101.7842499999999</v>
      </c>
      <c r="S39" s="25">
        <v>1101.7842499999999</v>
      </c>
      <c r="T39" s="25">
        <v>1101.7842499999999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967.46136999999999</v>
      </c>
      <c r="AA39" s="25">
        <v>967.46136999999999</v>
      </c>
      <c r="AB39" s="25">
        <v>0</v>
      </c>
      <c r="AC39" s="25">
        <v>967.46136999999999</v>
      </c>
      <c r="AD39" s="25">
        <v>967.46136999999999</v>
      </c>
      <c r="AE39" s="9">
        <v>967.46136999999999</v>
      </c>
      <c r="AF39" s="9">
        <v>134.32288</v>
      </c>
      <c r="AG39" s="10">
        <v>0.87808604089230713</v>
      </c>
      <c r="AH39" s="9">
        <v>134.32288</v>
      </c>
      <c r="AI39" s="10">
        <v>0.87808604089230713</v>
      </c>
      <c r="AJ39" s="9">
        <v>0</v>
      </c>
      <c r="AK39" s="17"/>
      <c r="AL39" s="19">
        <f t="shared" si="0"/>
        <v>87.808604089230727</v>
      </c>
    </row>
    <row r="40" spans="1:38" ht="89.25" outlineLevel="5" x14ac:dyDescent="0.25">
      <c r="A40" s="6" t="s">
        <v>65</v>
      </c>
      <c r="B40" s="7" t="s">
        <v>66</v>
      </c>
      <c r="C40" s="6" t="s">
        <v>65</v>
      </c>
      <c r="D40" s="6"/>
      <c r="E40" s="6"/>
      <c r="F40" s="8"/>
      <c r="G40" s="6"/>
      <c r="H40" s="6"/>
      <c r="I40" s="6"/>
      <c r="J40" s="6"/>
      <c r="K40" s="6"/>
      <c r="L40" s="6"/>
      <c r="M40" s="6"/>
      <c r="N40" s="6"/>
      <c r="O40" s="9">
        <v>0</v>
      </c>
      <c r="P40" s="9">
        <v>171</v>
      </c>
      <c r="Q40" s="9">
        <v>550.12298999999996</v>
      </c>
      <c r="R40" s="25">
        <v>721.12298999999996</v>
      </c>
      <c r="S40" s="25">
        <v>721.12298999999996</v>
      </c>
      <c r="T40" s="25">
        <v>721.12298999999996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720.36983999999995</v>
      </c>
      <c r="AA40" s="25">
        <v>720.36983999999995</v>
      </c>
      <c r="AB40" s="25">
        <v>0</v>
      </c>
      <c r="AC40" s="25">
        <v>720.36983999999995</v>
      </c>
      <c r="AD40" s="25">
        <v>720.36983999999995</v>
      </c>
      <c r="AE40" s="9">
        <v>720.36983999999995</v>
      </c>
      <c r="AF40" s="9">
        <v>0.75314999999999999</v>
      </c>
      <c r="AG40" s="10">
        <v>0.99895558731250544</v>
      </c>
      <c r="AH40" s="9">
        <v>0.75314999999999999</v>
      </c>
      <c r="AI40" s="10">
        <v>0.99895558731250544</v>
      </c>
      <c r="AJ40" s="9">
        <v>0</v>
      </c>
      <c r="AK40" s="17"/>
      <c r="AL40" s="19">
        <f t="shared" si="0"/>
        <v>99.895558731250546</v>
      </c>
    </row>
    <row r="41" spans="1:38" ht="76.5" outlineLevel="5" x14ac:dyDescent="0.25">
      <c r="A41" s="6" t="s">
        <v>67</v>
      </c>
      <c r="B41" s="7" t="s">
        <v>68</v>
      </c>
      <c r="C41" s="6" t="s">
        <v>67</v>
      </c>
      <c r="D41" s="6"/>
      <c r="E41" s="6"/>
      <c r="F41" s="8"/>
      <c r="G41" s="6"/>
      <c r="H41" s="6"/>
      <c r="I41" s="6"/>
      <c r="J41" s="6"/>
      <c r="K41" s="6"/>
      <c r="L41" s="6"/>
      <c r="M41" s="6"/>
      <c r="N41" s="6"/>
      <c r="O41" s="9">
        <v>0</v>
      </c>
      <c r="P41" s="9">
        <v>356.6</v>
      </c>
      <c r="Q41" s="9">
        <v>24.061260000000001</v>
      </c>
      <c r="R41" s="25">
        <v>380.66126000000003</v>
      </c>
      <c r="S41" s="25">
        <v>380.66126000000003</v>
      </c>
      <c r="T41" s="25">
        <v>380.66126000000003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247.09153000000001</v>
      </c>
      <c r="AA41" s="25">
        <v>247.09153000000001</v>
      </c>
      <c r="AB41" s="25">
        <v>0</v>
      </c>
      <c r="AC41" s="25">
        <v>247.09153000000001</v>
      </c>
      <c r="AD41" s="25">
        <v>247.09153000000001</v>
      </c>
      <c r="AE41" s="9">
        <v>247.09153000000001</v>
      </c>
      <c r="AF41" s="9">
        <v>133.56972999999999</v>
      </c>
      <c r="AG41" s="10">
        <v>0.64911131224648388</v>
      </c>
      <c r="AH41" s="9">
        <v>133.56972999999999</v>
      </c>
      <c r="AI41" s="10">
        <v>0.64911131224648388</v>
      </c>
      <c r="AJ41" s="9">
        <v>0</v>
      </c>
      <c r="AK41" s="17"/>
      <c r="AL41" s="19">
        <f t="shared" si="0"/>
        <v>64.911131224648386</v>
      </c>
    </row>
    <row r="42" spans="1:38" ht="89.25" outlineLevel="4" x14ac:dyDescent="0.25">
      <c r="A42" s="6" t="s">
        <v>69</v>
      </c>
      <c r="B42" s="7" t="s">
        <v>70</v>
      </c>
      <c r="C42" s="6" t="s">
        <v>69</v>
      </c>
      <c r="D42" s="6"/>
      <c r="E42" s="6"/>
      <c r="F42" s="8"/>
      <c r="G42" s="6"/>
      <c r="H42" s="6"/>
      <c r="I42" s="6"/>
      <c r="J42" s="6"/>
      <c r="K42" s="6"/>
      <c r="L42" s="6"/>
      <c r="M42" s="6"/>
      <c r="N42" s="6"/>
      <c r="O42" s="9">
        <v>0</v>
      </c>
      <c r="P42" s="9">
        <v>350.053</v>
      </c>
      <c r="Q42" s="9">
        <v>81</v>
      </c>
      <c r="R42" s="25">
        <v>431.053</v>
      </c>
      <c r="S42" s="25">
        <v>431.053</v>
      </c>
      <c r="T42" s="25">
        <v>431.053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431.06844999999998</v>
      </c>
      <c r="AA42" s="25">
        <v>431.06844999999998</v>
      </c>
      <c r="AB42" s="25">
        <v>0</v>
      </c>
      <c r="AC42" s="25">
        <v>431.06844999999998</v>
      </c>
      <c r="AD42" s="25">
        <v>431.06844999999998</v>
      </c>
      <c r="AE42" s="9">
        <v>431.06844999999998</v>
      </c>
      <c r="AF42" s="9">
        <v>-1.545E-2</v>
      </c>
      <c r="AG42" s="10">
        <v>1.0000358424602078</v>
      </c>
      <c r="AH42" s="9">
        <v>-1.545E-2</v>
      </c>
      <c r="AI42" s="10">
        <v>1.0000358424602078</v>
      </c>
      <c r="AJ42" s="9">
        <v>0</v>
      </c>
      <c r="AK42" s="17"/>
      <c r="AL42" s="19">
        <f t="shared" si="0"/>
        <v>100.00358424602078</v>
      </c>
    </row>
    <row r="43" spans="1:38" ht="76.5" outlineLevel="5" x14ac:dyDescent="0.25">
      <c r="A43" s="6" t="s">
        <v>71</v>
      </c>
      <c r="B43" s="7" t="s">
        <v>72</v>
      </c>
      <c r="C43" s="6" t="s">
        <v>71</v>
      </c>
      <c r="D43" s="6"/>
      <c r="E43" s="6"/>
      <c r="F43" s="8"/>
      <c r="G43" s="6"/>
      <c r="H43" s="6"/>
      <c r="I43" s="6"/>
      <c r="J43" s="6"/>
      <c r="K43" s="6"/>
      <c r="L43" s="6"/>
      <c r="M43" s="6"/>
      <c r="N43" s="6"/>
      <c r="O43" s="9">
        <v>0</v>
      </c>
      <c r="P43" s="9">
        <v>350.053</v>
      </c>
      <c r="Q43" s="9">
        <v>81</v>
      </c>
      <c r="R43" s="25">
        <v>431.053</v>
      </c>
      <c r="S43" s="25">
        <v>431.053</v>
      </c>
      <c r="T43" s="25">
        <v>431.053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431.06844999999998</v>
      </c>
      <c r="AA43" s="25">
        <v>431.06844999999998</v>
      </c>
      <c r="AB43" s="25">
        <v>0</v>
      </c>
      <c r="AC43" s="25">
        <v>431.06844999999998</v>
      </c>
      <c r="AD43" s="25">
        <v>431.06844999999998</v>
      </c>
      <c r="AE43" s="9">
        <v>431.06844999999998</v>
      </c>
      <c r="AF43" s="9">
        <v>-1.545E-2</v>
      </c>
      <c r="AG43" s="10">
        <v>1.0000358424602078</v>
      </c>
      <c r="AH43" s="9">
        <v>-1.545E-2</v>
      </c>
      <c r="AI43" s="10">
        <v>1.0000358424602078</v>
      </c>
      <c r="AJ43" s="9">
        <v>0</v>
      </c>
      <c r="AK43" s="17"/>
      <c r="AL43" s="19">
        <f t="shared" si="0"/>
        <v>100.00358424602078</v>
      </c>
    </row>
    <row r="44" spans="1:38" ht="25.5" outlineLevel="2" x14ac:dyDescent="0.25">
      <c r="A44" s="6" t="s">
        <v>73</v>
      </c>
      <c r="B44" s="7" t="s">
        <v>74</v>
      </c>
      <c r="C44" s="6" t="s">
        <v>73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9">
        <v>0</v>
      </c>
      <c r="P44" s="9">
        <v>0</v>
      </c>
      <c r="Q44" s="9">
        <v>13.51</v>
      </c>
      <c r="R44" s="25">
        <v>13.51</v>
      </c>
      <c r="S44" s="25">
        <v>13.51</v>
      </c>
      <c r="T44" s="25">
        <v>13.51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13.51</v>
      </c>
      <c r="AA44" s="25">
        <v>13.51</v>
      </c>
      <c r="AB44" s="25">
        <v>0</v>
      </c>
      <c r="AC44" s="25">
        <v>13.51</v>
      </c>
      <c r="AD44" s="25">
        <v>13.51</v>
      </c>
      <c r="AE44" s="9">
        <v>13.51</v>
      </c>
      <c r="AF44" s="9">
        <v>0</v>
      </c>
      <c r="AG44" s="10">
        <v>1</v>
      </c>
      <c r="AH44" s="9">
        <v>0</v>
      </c>
      <c r="AI44" s="10">
        <v>1</v>
      </c>
      <c r="AJ44" s="9">
        <v>0</v>
      </c>
      <c r="AK44" s="17"/>
      <c r="AL44" s="19">
        <f t="shared" si="0"/>
        <v>100</v>
      </c>
    </row>
    <row r="45" spans="1:38" ht="25.5" outlineLevel="4" x14ac:dyDescent="0.25">
      <c r="A45" s="6" t="s">
        <v>75</v>
      </c>
      <c r="B45" s="7" t="s">
        <v>76</v>
      </c>
      <c r="C45" s="6" t="s">
        <v>75</v>
      </c>
      <c r="D45" s="6"/>
      <c r="E45" s="6"/>
      <c r="F45" s="8"/>
      <c r="G45" s="6"/>
      <c r="H45" s="6"/>
      <c r="I45" s="6"/>
      <c r="J45" s="6"/>
      <c r="K45" s="6"/>
      <c r="L45" s="6"/>
      <c r="M45" s="6"/>
      <c r="N45" s="6"/>
      <c r="O45" s="9">
        <v>0</v>
      </c>
      <c r="P45" s="9">
        <v>0</v>
      </c>
      <c r="Q45" s="9">
        <v>13.51</v>
      </c>
      <c r="R45" s="25">
        <v>13.51</v>
      </c>
      <c r="S45" s="25">
        <v>13.51</v>
      </c>
      <c r="T45" s="25">
        <v>13.51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13.51</v>
      </c>
      <c r="AA45" s="25">
        <v>13.51</v>
      </c>
      <c r="AB45" s="25">
        <v>0</v>
      </c>
      <c r="AC45" s="25">
        <v>13.51</v>
      </c>
      <c r="AD45" s="25">
        <v>13.51</v>
      </c>
      <c r="AE45" s="9">
        <v>13.51</v>
      </c>
      <c r="AF45" s="9">
        <v>0</v>
      </c>
      <c r="AG45" s="10">
        <v>1</v>
      </c>
      <c r="AH45" s="9">
        <v>0</v>
      </c>
      <c r="AI45" s="10">
        <v>1</v>
      </c>
      <c r="AJ45" s="9">
        <v>0</v>
      </c>
      <c r="AK45" s="17"/>
      <c r="AL45" s="19">
        <f t="shared" si="0"/>
        <v>100</v>
      </c>
    </row>
    <row r="46" spans="1:38" ht="38.25" outlineLevel="5" x14ac:dyDescent="0.25">
      <c r="A46" s="6" t="s">
        <v>77</v>
      </c>
      <c r="B46" s="7" t="s">
        <v>78</v>
      </c>
      <c r="C46" s="6" t="s">
        <v>77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9">
        <v>0</v>
      </c>
      <c r="P46" s="9">
        <v>0</v>
      </c>
      <c r="Q46" s="9">
        <v>13.51</v>
      </c>
      <c r="R46" s="25">
        <v>13.51</v>
      </c>
      <c r="S46" s="25">
        <v>13.51</v>
      </c>
      <c r="T46" s="25">
        <v>13.51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13.51</v>
      </c>
      <c r="AA46" s="25">
        <v>13.51</v>
      </c>
      <c r="AB46" s="25">
        <v>0</v>
      </c>
      <c r="AC46" s="25">
        <v>13.51</v>
      </c>
      <c r="AD46" s="25">
        <v>13.51</v>
      </c>
      <c r="AE46" s="9">
        <v>13.51</v>
      </c>
      <c r="AF46" s="9">
        <v>0</v>
      </c>
      <c r="AG46" s="10">
        <v>1</v>
      </c>
      <c r="AH46" s="9">
        <v>0</v>
      </c>
      <c r="AI46" s="10">
        <v>1</v>
      </c>
      <c r="AJ46" s="9">
        <v>0</v>
      </c>
      <c r="AK46" s="17"/>
      <c r="AL46" s="19">
        <f t="shared" si="0"/>
        <v>100</v>
      </c>
    </row>
    <row r="47" spans="1:38" ht="25.5" outlineLevel="2" x14ac:dyDescent="0.25">
      <c r="A47" s="6" t="s">
        <v>79</v>
      </c>
      <c r="B47" s="7" t="s">
        <v>80</v>
      </c>
      <c r="C47" s="6" t="s">
        <v>79</v>
      </c>
      <c r="D47" s="6"/>
      <c r="E47" s="6"/>
      <c r="F47" s="8"/>
      <c r="G47" s="6"/>
      <c r="H47" s="6"/>
      <c r="I47" s="6"/>
      <c r="J47" s="6"/>
      <c r="K47" s="6"/>
      <c r="L47" s="6"/>
      <c r="M47" s="6"/>
      <c r="N47" s="6"/>
      <c r="O47" s="9">
        <v>0</v>
      </c>
      <c r="P47" s="9">
        <v>0</v>
      </c>
      <c r="Q47" s="9">
        <v>180.989</v>
      </c>
      <c r="R47" s="25">
        <v>180.989</v>
      </c>
      <c r="S47" s="25">
        <v>180.989</v>
      </c>
      <c r="T47" s="25">
        <v>180.989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180.98820000000001</v>
      </c>
      <c r="AA47" s="25">
        <v>180.98820000000001</v>
      </c>
      <c r="AB47" s="25">
        <v>0</v>
      </c>
      <c r="AC47" s="25">
        <v>180.98820000000001</v>
      </c>
      <c r="AD47" s="25">
        <v>180.98820000000001</v>
      </c>
      <c r="AE47" s="9">
        <v>180.98820000000001</v>
      </c>
      <c r="AF47" s="9">
        <v>8.0000000000000004E-4</v>
      </c>
      <c r="AG47" s="10">
        <v>0.99999557984186882</v>
      </c>
      <c r="AH47" s="9">
        <v>8.0000000000000004E-4</v>
      </c>
      <c r="AI47" s="10">
        <v>0.99999557984186882</v>
      </c>
      <c r="AJ47" s="9">
        <v>0</v>
      </c>
      <c r="AK47" s="17"/>
      <c r="AL47" s="19">
        <f t="shared" si="0"/>
        <v>99.999557984186879</v>
      </c>
    </row>
    <row r="48" spans="1:38" ht="89.25" outlineLevel="4" x14ac:dyDescent="0.25">
      <c r="A48" s="6" t="s">
        <v>81</v>
      </c>
      <c r="B48" s="7" t="s">
        <v>82</v>
      </c>
      <c r="C48" s="6" t="s">
        <v>81</v>
      </c>
      <c r="D48" s="6"/>
      <c r="E48" s="6"/>
      <c r="F48" s="8"/>
      <c r="G48" s="6"/>
      <c r="H48" s="6"/>
      <c r="I48" s="6"/>
      <c r="J48" s="6"/>
      <c r="K48" s="6"/>
      <c r="L48" s="6"/>
      <c r="M48" s="6"/>
      <c r="N48" s="6"/>
      <c r="O48" s="9">
        <v>0</v>
      </c>
      <c r="P48" s="9">
        <v>0</v>
      </c>
      <c r="Q48" s="9">
        <v>180.989</v>
      </c>
      <c r="R48" s="25">
        <v>180.989</v>
      </c>
      <c r="S48" s="25">
        <v>180.989</v>
      </c>
      <c r="T48" s="25">
        <v>180.989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180.98820000000001</v>
      </c>
      <c r="AA48" s="25">
        <v>180.98820000000001</v>
      </c>
      <c r="AB48" s="25">
        <v>0</v>
      </c>
      <c r="AC48" s="25">
        <v>180.98820000000001</v>
      </c>
      <c r="AD48" s="25">
        <v>180.98820000000001</v>
      </c>
      <c r="AE48" s="9">
        <v>180.98820000000001</v>
      </c>
      <c r="AF48" s="9">
        <v>8.0000000000000004E-4</v>
      </c>
      <c r="AG48" s="10">
        <v>0.99999557984186882</v>
      </c>
      <c r="AH48" s="9">
        <v>8.0000000000000004E-4</v>
      </c>
      <c r="AI48" s="10">
        <v>0.99999557984186882</v>
      </c>
      <c r="AJ48" s="9">
        <v>0</v>
      </c>
      <c r="AK48" s="17"/>
      <c r="AL48" s="19">
        <f t="shared" si="0"/>
        <v>99.999557984186879</v>
      </c>
    </row>
    <row r="49" spans="1:38" ht="102" outlineLevel="5" x14ac:dyDescent="0.25">
      <c r="A49" s="6" t="s">
        <v>83</v>
      </c>
      <c r="B49" s="7" t="s">
        <v>84</v>
      </c>
      <c r="C49" s="6" t="s">
        <v>83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9">
        <v>0</v>
      </c>
      <c r="P49" s="9">
        <v>0</v>
      </c>
      <c r="Q49" s="9">
        <v>180.989</v>
      </c>
      <c r="R49" s="25">
        <v>180.989</v>
      </c>
      <c r="S49" s="25">
        <v>180.989</v>
      </c>
      <c r="T49" s="25">
        <v>180.989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180.98820000000001</v>
      </c>
      <c r="AA49" s="25">
        <v>180.98820000000001</v>
      </c>
      <c r="AB49" s="25">
        <v>0</v>
      </c>
      <c r="AC49" s="25">
        <v>180.98820000000001</v>
      </c>
      <c r="AD49" s="25">
        <v>180.98820000000001</v>
      </c>
      <c r="AE49" s="9">
        <v>180.98820000000001</v>
      </c>
      <c r="AF49" s="9">
        <v>8.0000000000000004E-4</v>
      </c>
      <c r="AG49" s="10">
        <v>0.99999557984186882</v>
      </c>
      <c r="AH49" s="9">
        <v>8.0000000000000004E-4</v>
      </c>
      <c r="AI49" s="10">
        <v>0.99999557984186882</v>
      </c>
      <c r="AJ49" s="9">
        <v>0</v>
      </c>
      <c r="AK49" s="17"/>
      <c r="AL49" s="19">
        <f t="shared" si="0"/>
        <v>99.999557984186879</v>
      </c>
    </row>
    <row r="50" spans="1:38" ht="25.5" outlineLevel="2" x14ac:dyDescent="0.25">
      <c r="A50" s="6" t="s">
        <v>85</v>
      </c>
      <c r="B50" s="7" t="s">
        <v>86</v>
      </c>
      <c r="C50" s="6" t="s">
        <v>85</v>
      </c>
      <c r="D50" s="6"/>
      <c r="E50" s="6"/>
      <c r="F50" s="8"/>
      <c r="G50" s="6"/>
      <c r="H50" s="6"/>
      <c r="I50" s="6"/>
      <c r="J50" s="6"/>
      <c r="K50" s="6"/>
      <c r="L50" s="6"/>
      <c r="M50" s="6"/>
      <c r="N50" s="6"/>
      <c r="O50" s="9">
        <v>0</v>
      </c>
      <c r="P50" s="9">
        <v>0</v>
      </c>
      <c r="Q50" s="9">
        <v>7.7</v>
      </c>
      <c r="R50" s="25">
        <v>7.7</v>
      </c>
      <c r="S50" s="25">
        <v>7.7</v>
      </c>
      <c r="T50" s="25">
        <v>7.7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7.6863999999999999</v>
      </c>
      <c r="AA50" s="25">
        <v>7.6863999999999999</v>
      </c>
      <c r="AB50" s="25">
        <v>0</v>
      </c>
      <c r="AC50" s="25">
        <v>7.6863999999999999</v>
      </c>
      <c r="AD50" s="25">
        <v>7.6863999999999999</v>
      </c>
      <c r="AE50" s="9">
        <v>7.6863999999999999</v>
      </c>
      <c r="AF50" s="9">
        <v>1.3599999999999999E-2</v>
      </c>
      <c r="AG50" s="10">
        <v>0.99823376623376625</v>
      </c>
      <c r="AH50" s="9">
        <v>1.3599999999999999E-2</v>
      </c>
      <c r="AI50" s="10">
        <v>0.99823376623376625</v>
      </c>
      <c r="AJ50" s="9">
        <v>0</v>
      </c>
      <c r="AK50" s="17"/>
      <c r="AL50" s="19">
        <f t="shared" si="0"/>
        <v>99.823376623376632</v>
      </c>
    </row>
    <row r="51" spans="1:38" ht="114.75" outlineLevel="4" x14ac:dyDescent="0.25">
      <c r="A51" s="6" t="s">
        <v>87</v>
      </c>
      <c r="B51" s="7" t="s">
        <v>88</v>
      </c>
      <c r="C51" s="6" t="s">
        <v>87</v>
      </c>
      <c r="D51" s="6"/>
      <c r="E51" s="6"/>
      <c r="F51" s="8"/>
      <c r="G51" s="6"/>
      <c r="H51" s="6"/>
      <c r="I51" s="6"/>
      <c r="J51" s="6"/>
      <c r="K51" s="6"/>
      <c r="L51" s="6"/>
      <c r="M51" s="6"/>
      <c r="N51" s="6"/>
      <c r="O51" s="9">
        <v>0</v>
      </c>
      <c r="P51" s="9">
        <v>0</v>
      </c>
      <c r="Q51" s="9">
        <v>7.7</v>
      </c>
      <c r="R51" s="25">
        <v>7.7</v>
      </c>
      <c r="S51" s="25">
        <v>7.7</v>
      </c>
      <c r="T51" s="25">
        <v>7.7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7.6863999999999999</v>
      </c>
      <c r="AA51" s="25">
        <v>7.6863999999999999</v>
      </c>
      <c r="AB51" s="25">
        <v>0</v>
      </c>
      <c r="AC51" s="25">
        <v>7.6863999999999999</v>
      </c>
      <c r="AD51" s="25">
        <v>7.6863999999999999</v>
      </c>
      <c r="AE51" s="9">
        <v>7.6863999999999999</v>
      </c>
      <c r="AF51" s="9">
        <v>1.3599999999999999E-2</v>
      </c>
      <c r="AG51" s="10">
        <v>0.99823376623376625</v>
      </c>
      <c r="AH51" s="9">
        <v>1.3599999999999999E-2</v>
      </c>
      <c r="AI51" s="10">
        <v>0.99823376623376625</v>
      </c>
      <c r="AJ51" s="9">
        <v>0</v>
      </c>
      <c r="AK51" s="17"/>
      <c r="AL51" s="19">
        <f t="shared" si="0"/>
        <v>99.823376623376632</v>
      </c>
    </row>
    <row r="52" spans="1:38" ht="76.5" outlineLevel="5" x14ac:dyDescent="0.25">
      <c r="A52" s="6" t="s">
        <v>89</v>
      </c>
      <c r="B52" s="7" t="s">
        <v>90</v>
      </c>
      <c r="C52" s="6" t="s">
        <v>89</v>
      </c>
      <c r="D52" s="6"/>
      <c r="E52" s="6"/>
      <c r="F52" s="8"/>
      <c r="G52" s="6"/>
      <c r="H52" s="6"/>
      <c r="I52" s="6"/>
      <c r="J52" s="6"/>
      <c r="K52" s="6"/>
      <c r="L52" s="6"/>
      <c r="M52" s="6"/>
      <c r="N52" s="6"/>
      <c r="O52" s="9">
        <v>0</v>
      </c>
      <c r="P52" s="9">
        <v>0</v>
      </c>
      <c r="Q52" s="9">
        <v>7.7</v>
      </c>
      <c r="R52" s="25">
        <v>7.7</v>
      </c>
      <c r="S52" s="25">
        <v>7.7</v>
      </c>
      <c r="T52" s="25">
        <v>7.7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7.6863999999999999</v>
      </c>
      <c r="AA52" s="25">
        <v>7.6863999999999999</v>
      </c>
      <c r="AB52" s="25">
        <v>0</v>
      </c>
      <c r="AC52" s="25">
        <v>7.6863999999999999</v>
      </c>
      <c r="AD52" s="25">
        <v>7.6863999999999999</v>
      </c>
      <c r="AE52" s="9">
        <v>7.6863999999999999</v>
      </c>
      <c r="AF52" s="9">
        <v>1.3599999999999999E-2</v>
      </c>
      <c r="AG52" s="10">
        <v>0.99823376623376625</v>
      </c>
      <c r="AH52" s="9">
        <v>1.3599999999999999E-2</v>
      </c>
      <c r="AI52" s="10">
        <v>0.99823376623376625</v>
      </c>
      <c r="AJ52" s="9">
        <v>0</v>
      </c>
      <c r="AK52" s="17"/>
      <c r="AL52" s="19">
        <f t="shared" si="0"/>
        <v>99.823376623376632</v>
      </c>
    </row>
    <row r="53" spans="1:38" outlineLevel="2" x14ac:dyDescent="0.25">
      <c r="A53" s="6" t="s">
        <v>91</v>
      </c>
      <c r="B53" s="7" t="s">
        <v>92</v>
      </c>
      <c r="C53" s="6" t="s">
        <v>91</v>
      </c>
      <c r="D53" s="6"/>
      <c r="E53" s="6"/>
      <c r="F53" s="8"/>
      <c r="G53" s="6"/>
      <c r="H53" s="6"/>
      <c r="I53" s="6"/>
      <c r="J53" s="6"/>
      <c r="K53" s="6"/>
      <c r="L53" s="6"/>
      <c r="M53" s="6"/>
      <c r="N53" s="6"/>
      <c r="O53" s="9">
        <v>0</v>
      </c>
      <c r="P53" s="9">
        <v>500</v>
      </c>
      <c r="Q53" s="9">
        <v>-150</v>
      </c>
      <c r="R53" s="25">
        <v>350</v>
      </c>
      <c r="S53" s="25">
        <v>350</v>
      </c>
      <c r="T53" s="25">
        <v>350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350</v>
      </c>
      <c r="AA53" s="25">
        <v>350</v>
      </c>
      <c r="AB53" s="25">
        <v>0</v>
      </c>
      <c r="AC53" s="25">
        <v>350</v>
      </c>
      <c r="AD53" s="25">
        <v>350</v>
      </c>
      <c r="AE53" s="9">
        <v>350</v>
      </c>
      <c r="AF53" s="9">
        <v>0</v>
      </c>
      <c r="AG53" s="10">
        <v>1</v>
      </c>
      <c r="AH53" s="9">
        <v>0</v>
      </c>
      <c r="AI53" s="10">
        <v>1</v>
      </c>
      <c r="AJ53" s="9">
        <v>0</v>
      </c>
      <c r="AK53" s="17"/>
      <c r="AL53" s="19">
        <f t="shared" si="0"/>
        <v>100</v>
      </c>
    </row>
    <row r="54" spans="1:38" outlineLevel="3" x14ac:dyDescent="0.25">
      <c r="A54" s="6" t="s">
        <v>93</v>
      </c>
      <c r="B54" s="7" t="s">
        <v>94</v>
      </c>
      <c r="C54" s="6" t="s">
        <v>93</v>
      </c>
      <c r="D54" s="6"/>
      <c r="E54" s="6"/>
      <c r="F54" s="8"/>
      <c r="G54" s="6"/>
      <c r="H54" s="6"/>
      <c r="I54" s="6"/>
      <c r="J54" s="6"/>
      <c r="K54" s="6"/>
      <c r="L54" s="6"/>
      <c r="M54" s="6"/>
      <c r="N54" s="6"/>
      <c r="O54" s="9">
        <v>0</v>
      </c>
      <c r="P54" s="9">
        <v>500</v>
      </c>
      <c r="Q54" s="9">
        <v>-150</v>
      </c>
      <c r="R54" s="25">
        <v>350</v>
      </c>
      <c r="S54" s="25">
        <v>350</v>
      </c>
      <c r="T54" s="25">
        <v>350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350</v>
      </c>
      <c r="AA54" s="25">
        <v>350</v>
      </c>
      <c r="AB54" s="25">
        <v>0</v>
      </c>
      <c r="AC54" s="25">
        <v>350</v>
      </c>
      <c r="AD54" s="25">
        <v>350</v>
      </c>
      <c r="AE54" s="9">
        <v>350</v>
      </c>
      <c r="AF54" s="9">
        <v>0</v>
      </c>
      <c r="AG54" s="10">
        <v>1</v>
      </c>
      <c r="AH54" s="9">
        <v>0</v>
      </c>
      <c r="AI54" s="10">
        <v>1</v>
      </c>
      <c r="AJ54" s="9">
        <v>0</v>
      </c>
      <c r="AK54" s="17"/>
      <c r="AL54" s="19">
        <f t="shared" si="0"/>
        <v>100</v>
      </c>
    </row>
    <row r="55" spans="1:38" outlineLevel="4" x14ac:dyDescent="0.25">
      <c r="A55" s="6" t="s">
        <v>95</v>
      </c>
      <c r="B55" s="7" t="s">
        <v>96</v>
      </c>
      <c r="C55" s="6" t="s">
        <v>95</v>
      </c>
      <c r="D55" s="6"/>
      <c r="E55" s="6"/>
      <c r="F55" s="8"/>
      <c r="G55" s="6"/>
      <c r="H55" s="6"/>
      <c r="I55" s="6"/>
      <c r="J55" s="6"/>
      <c r="K55" s="6"/>
      <c r="L55" s="6"/>
      <c r="M55" s="6"/>
      <c r="N55" s="6"/>
      <c r="O55" s="9">
        <v>0</v>
      </c>
      <c r="P55" s="9">
        <v>500</v>
      </c>
      <c r="Q55" s="9">
        <v>-150</v>
      </c>
      <c r="R55" s="25">
        <v>350</v>
      </c>
      <c r="S55" s="25">
        <v>350</v>
      </c>
      <c r="T55" s="25">
        <v>350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350</v>
      </c>
      <c r="AA55" s="25">
        <v>350</v>
      </c>
      <c r="AB55" s="25">
        <v>0</v>
      </c>
      <c r="AC55" s="25">
        <v>350</v>
      </c>
      <c r="AD55" s="25">
        <v>350</v>
      </c>
      <c r="AE55" s="9">
        <v>350</v>
      </c>
      <c r="AF55" s="9">
        <v>0</v>
      </c>
      <c r="AG55" s="10">
        <v>1</v>
      </c>
      <c r="AH55" s="9">
        <v>0</v>
      </c>
      <c r="AI55" s="10">
        <v>1</v>
      </c>
      <c r="AJ55" s="9">
        <v>0</v>
      </c>
      <c r="AK55" s="17"/>
      <c r="AL55" s="19">
        <f t="shared" si="0"/>
        <v>100</v>
      </c>
    </row>
    <row r="56" spans="1:38" ht="63.75" outlineLevel="5" x14ac:dyDescent="0.25">
      <c r="A56" s="6" t="s">
        <v>97</v>
      </c>
      <c r="B56" s="7" t="s">
        <v>98</v>
      </c>
      <c r="C56" s="6" t="s">
        <v>97</v>
      </c>
      <c r="D56" s="6"/>
      <c r="E56" s="6"/>
      <c r="F56" s="8"/>
      <c r="G56" s="6"/>
      <c r="H56" s="6"/>
      <c r="I56" s="6"/>
      <c r="J56" s="6"/>
      <c r="K56" s="6"/>
      <c r="L56" s="6"/>
      <c r="M56" s="6"/>
      <c r="N56" s="6"/>
      <c r="O56" s="9">
        <v>0</v>
      </c>
      <c r="P56" s="9">
        <v>500</v>
      </c>
      <c r="Q56" s="9">
        <v>-150</v>
      </c>
      <c r="R56" s="25">
        <v>350</v>
      </c>
      <c r="S56" s="25">
        <v>350</v>
      </c>
      <c r="T56" s="25">
        <v>350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350</v>
      </c>
      <c r="AA56" s="25">
        <v>350</v>
      </c>
      <c r="AB56" s="25">
        <v>0</v>
      </c>
      <c r="AC56" s="25">
        <v>350</v>
      </c>
      <c r="AD56" s="25">
        <v>350</v>
      </c>
      <c r="AE56" s="9">
        <v>350</v>
      </c>
      <c r="AF56" s="9">
        <v>0</v>
      </c>
      <c r="AG56" s="10">
        <v>1</v>
      </c>
      <c r="AH56" s="9">
        <v>0</v>
      </c>
      <c r="AI56" s="10">
        <v>1</v>
      </c>
      <c r="AJ56" s="9">
        <v>0</v>
      </c>
      <c r="AK56" s="17"/>
      <c r="AL56" s="19">
        <f t="shared" si="0"/>
        <v>100</v>
      </c>
    </row>
    <row r="57" spans="1:38" outlineLevel="1" x14ac:dyDescent="0.25">
      <c r="A57" s="6" t="s">
        <v>99</v>
      </c>
      <c r="B57" s="7" t="s">
        <v>100</v>
      </c>
      <c r="C57" s="6" t="s">
        <v>99</v>
      </c>
      <c r="D57" s="6"/>
      <c r="E57" s="6"/>
      <c r="F57" s="8"/>
      <c r="G57" s="6"/>
      <c r="H57" s="6"/>
      <c r="I57" s="6"/>
      <c r="J57" s="6"/>
      <c r="K57" s="6"/>
      <c r="L57" s="6"/>
      <c r="M57" s="6"/>
      <c r="N57" s="6"/>
      <c r="O57" s="9">
        <v>0</v>
      </c>
      <c r="P57" s="9">
        <v>6015.8</v>
      </c>
      <c r="Q57" s="9">
        <v>12494.74728</v>
      </c>
      <c r="R57" s="25">
        <v>18510.547279999999</v>
      </c>
      <c r="S57" s="25">
        <v>18510.547279999999</v>
      </c>
      <c r="T57" s="25">
        <v>18510.547279999999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18390.393789999998</v>
      </c>
      <c r="AA57" s="25">
        <v>18390.393789999998</v>
      </c>
      <c r="AB57" s="25">
        <v>0</v>
      </c>
      <c r="AC57" s="25">
        <v>18390.393789999998</v>
      </c>
      <c r="AD57" s="25">
        <v>18390.393789999998</v>
      </c>
      <c r="AE57" s="9">
        <v>18390.393789999998</v>
      </c>
      <c r="AF57" s="9">
        <v>120.15349000000001</v>
      </c>
      <c r="AG57" s="10">
        <v>0.99350891747377879</v>
      </c>
      <c r="AH57" s="9">
        <v>120.15349000000001</v>
      </c>
      <c r="AI57" s="10">
        <v>0.99350891747377879</v>
      </c>
      <c r="AJ57" s="9">
        <v>0</v>
      </c>
      <c r="AK57" s="17"/>
      <c r="AL57" s="19">
        <f t="shared" si="0"/>
        <v>99.350891747377872</v>
      </c>
    </row>
    <row r="58" spans="1:38" ht="38.25" outlineLevel="2" x14ac:dyDescent="0.25">
      <c r="A58" s="6" t="s">
        <v>101</v>
      </c>
      <c r="B58" s="7" t="s">
        <v>102</v>
      </c>
      <c r="C58" s="6" t="s">
        <v>101</v>
      </c>
      <c r="D58" s="6"/>
      <c r="E58" s="6"/>
      <c r="F58" s="8"/>
      <c r="G58" s="6"/>
      <c r="H58" s="6"/>
      <c r="I58" s="6"/>
      <c r="J58" s="6"/>
      <c r="K58" s="6"/>
      <c r="L58" s="6"/>
      <c r="M58" s="6"/>
      <c r="N58" s="6"/>
      <c r="O58" s="9">
        <v>0</v>
      </c>
      <c r="P58" s="9">
        <v>6015.8</v>
      </c>
      <c r="Q58" s="9">
        <v>12462.74728</v>
      </c>
      <c r="R58" s="25">
        <v>18478.547279999999</v>
      </c>
      <c r="S58" s="25">
        <v>18478.547279999999</v>
      </c>
      <c r="T58" s="25">
        <v>18478.547279999999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18358.393789999998</v>
      </c>
      <c r="AA58" s="25">
        <v>18358.393789999998</v>
      </c>
      <c r="AB58" s="25">
        <v>0</v>
      </c>
      <c r="AC58" s="25">
        <v>18358.393789999998</v>
      </c>
      <c r="AD58" s="25">
        <v>18358.393789999998</v>
      </c>
      <c r="AE58" s="9">
        <v>18358.393789999998</v>
      </c>
      <c r="AF58" s="9">
        <v>120.15349000000001</v>
      </c>
      <c r="AG58" s="10">
        <v>0.99349767662038857</v>
      </c>
      <c r="AH58" s="9">
        <v>120.15349000000001</v>
      </c>
      <c r="AI58" s="10">
        <v>0.99349767662038857</v>
      </c>
      <c r="AJ58" s="9">
        <v>0</v>
      </c>
      <c r="AK58" s="17"/>
      <c r="AL58" s="19">
        <f t="shared" si="0"/>
        <v>99.349767662038843</v>
      </c>
    </row>
    <row r="59" spans="1:38" ht="25.5" outlineLevel="3" x14ac:dyDescent="0.25">
      <c r="A59" s="6" t="s">
        <v>103</v>
      </c>
      <c r="B59" s="7" t="s">
        <v>104</v>
      </c>
      <c r="C59" s="6" t="s">
        <v>103</v>
      </c>
      <c r="D59" s="6"/>
      <c r="E59" s="6"/>
      <c r="F59" s="8"/>
      <c r="G59" s="6"/>
      <c r="H59" s="6"/>
      <c r="I59" s="6"/>
      <c r="J59" s="6"/>
      <c r="K59" s="6"/>
      <c r="L59" s="6"/>
      <c r="M59" s="6"/>
      <c r="N59" s="6"/>
      <c r="O59" s="9">
        <v>0</v>
      </c>
      <c r="P59" s="9">
        <v>637.1</v>
      </c>
      <c r="Q59" s="9">
        <v>0</v>
      </c>
      <c r="R59" s="25">
        <v>637.1</v>
      </c>
      <c r="S59" s="25">
        <v>637.1</v>
      </c>
      <c r="T59" s="25">
        <v>637.1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637.1</v>
      </c>
      <c r="AA59" s="25">
        <v>637.1</v>
      </c>
      <c r="AB59" s="25">
        <v>0</v>
      </c>
      <c r="AC59" s="25">
        <v>637.1</v>
      </c>
      <c r="AD59" s="25">
        <v>637.1</v>
      </c>
      <c r="AE59" s="9">
        <v>637.1</v>
      </c>
      <c r="AF59" s="9">
        <v>0</v>
      </c>
      <c r="AG59" s="10">
        <v>1</v>
      </c>
      <c r="AH59" s="9">
        <v>0</v>
      </c>
      <c r="AI59" s="10">
        <v>1</v>
      </c>
      <c r="AJ59" s="9">
        <v>0</v>
      </c>
      <c r="AK59" s="17"/>
      <c r="AL59" s="19">
        <f t="shared" si="0"/>
        <v>100</v>
      </c>
    </row>
    <row r="60" spans="1:38" ht="38.25" outlineLevel="5" x14ac:dyDescent="0.25">
      <c r="A60" s="6" t="s">
        <v>105</v>
      </c>
      <c r="B60" s="7" t="s">
        <v>106</v>
      </c>
      <c r="C60" s="6" t="s">
        <v>105</v>
      </c>
      <c r="D60" s="6"/>
      <c r="E60" s="6"/>
      <c r="F60" s="8"/>
      <c r="G60" s="6"/>
      <c r="H60" s="6"/>
      <c r="I60" s="6"/>
      <c r="J60" s="6"/>
      <c r="K60" s="6"/>
      <c r="L60" s="6"/>
      <c r="M60" s="6"/>
      <c r="N60" s="6"/>
      <c r="O60" s="9">
        <v>0</v>
      </c>
      <c r="P60" s="9">
        <v>637.1</v>
      </c>
      <c r="Q60" s="9">
        <v>0</v>
      </c>
      <c r="R60" s="25">
        <v>637.1</v>
      </c>
      <c r="S60" s="25">
        <v>637.1</v>
      </c>
      <c r="T60" s="25">
        <v>637.1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637.1</v>
      </c>
      <c r="AA60" s="25">
        <v>637.1</v>
      </c>
      <c r="AB60" s="25">
        <v>0</v>
      </c>
      <c r="AC60" s="25">
        <v>637.1</v>
      </c>
      <c r="AD60" s="25">
        <v>637.1</v>
      </c>
      <c r="AE60" s="9">
        <v>637.1</v>
      </c>
      <c r="AF60" s="9">
        <v>0</v>
      </c>
      <c r="AG60" s="10">
        <v>1</v>
      </c>
      <c r="AH60" s="9">
        <v>0</v>
      </c>
      <c r="AI60" s="10">
        <v>1</v>
      </c>
      <c r="AJ60" s="9">
        <v>0</v>
      </c>
      <c r="AK60" s="17"/>
      <c r="AL60" s="19">
        <f t="shared" si="0"/>
        <v>100</v>
      </c>
    </row>
    <row r="61" spans="1:38" ht="25.5" outlineLevel="3" x14ac:dyDescent="0.25">
      <c r="A61" s="6" t="s">
        <v>107</v>
      </c>
      <c r="B61" s="7" t="s">
        <v>108</v>
      </c>
      <c r="C61" s="6" t="s">
        <v>107</v>
      </c>
      <c r="D61" s="6"/>
      <c r="E61" s="6"/>
      <c r="F61" s="8"/>
      <c r="G61" s="6"/>
      <c r="H61" s="6"/>
      <c r="I61" s="6"/>
      <c r="J61" s="6"/>
      <c r="K61" s="6"/>
      <c r="L61" s="6"/>
      <c r="M61" s="6"/>
      <c r="N61" s="6"/>
      <c r="O61" s="9">
        <v>0</v>
      </c>
      <c r="P61" s="9">
        <v>3913.9</v>
      </c>
      <c r="Q61" s="9">
        <v>2931.65328</v>
      </c>
      <c r="R61" s="25">
        <v>6845.5532800000001</v>
      </c>
      <c r="S61" s="25">
        <v>6845.5532800000001</v>
      </c>
      <c r="T61" s="25">
        <v>6845.5532800000001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6725.3997900000004</v>
      </c>
      <c r="AA61" s="25">
        <v>6725.3997900000004</v>
      </c>
      <c r="AB61" s="25">
        <v>0</v>
      </c>
      <c r="AC61" s="25">
        <v>6725.3997900000004</v>
      </c>
      <c r="AD61" s="25">
        <v>6725.3997900000004</v>
      </c>
      <c r="AE61" s="9">
        <v>6725.3997900000004</v>
      </c>
      <c r="AF61" s="9">
        <v>120.15349000000001</v>
      </c>
      <c r="AG61" s="10">
        <v>0.98244795050371736</v>
      </c>
      <c r="AH61" s="9">
        <v>120.15349000000001</v>
      </c>
      <c r="AI61" s="10">
        <v>0.98244795050371736</v>
      </c>
      <c r="AJ61" s="9">
        <v>0</v>
      </c>
      <c r="AK61" s="17"/>
      <c r="AL61" s="19">
        <f t="shared" si="0"/>
        <v>98.244795050371735</v>
      </c>
    </row>
    <row r="62" spans="1:38" ht="63.75" outlineLevel="5" x14ac:dyDescent="0.25">
      <c r="A62" s="6" t="s">
        <v>109</v>
      </c>
      <c r="B62" s="7" t="s">
        <v>110</v>
      </c>
      <c r="C62" s="6" t="s">
        <v>109</v>
      </c>
      <c r="D62" s="6"/>
      <c r="E62" s="6"/>
      <c r="F62" s="8"/>
      <c r="G62" s="6"/>
      <c r="H62" s="6"/>
      <c r="I62" s="6"/>
      <c r="J62" s="6"/>
      <c r="K62" s="6"/>
      <c r="L62" s="6"/>
      <c r="M62" s="6"/>
      <c r="N62" s="6"/>
      <c r="O62" s="9">
        <v>0</v>
      </c>
      <c r="P62" s="9">
        <v>2413.9</v>
      </c>
      <c r="Q62" s="9">
        <v>742.9</v>
      </c>
      <c r="R62" s="25">
        <v>3156.8</v>
      </c>
      <c r="S62" s="25">
        <v>3156.8</v>
      </c>
      <c r="T62" s="25">
        <v>3156.8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3156.7998699999998</v>
      </c>
      <c r="AA62" s="25">
        <v>3156.7998699999998</v>
      </c>
      <c r="AB62" s="25">
        <v>0</v>
      </c>
      <c r="AC62" s="25">
        <v>3156.7998699999998</v>
      </c>
      <c r="AD62" s="25">
        <v>3156.7998699999998</v>
      </c>
      <c r="AE62" s="9">
        <v>3156.7998699999998</v>
      </c>
      <c r="AF62" s="9">
        <v>1.2999999999999999E-4</v>
      </c>
      <c r="AG62" s="10">
        <v>0.99999995881905723</v>
      </c>
      <c r="AH62" s="9">
        <v>1.2999999999999999E-4</v>
      </c>
      <c r="AI62" s="10">
        <v>0.99999995881905723</v>
      </c>
      <c r="AJ62" s="9">
        <v>0</v>
      </c>
      <c r="AK62" s="17"/>
      <c r="AL62" s="19">
        <f t="shared" si="0"/>
        <v>99.999995881905718</v>
      </c>
    </row>
    <row r="63" spans="1:38" ht="38.25" outlineLevel="4" x14ac:dyDescent="0.25">
      <c r="A63" s="6" t="s">
        <v>111</v>
      </c>
      <c r="B63" s="7" t="s">
        <v>112</v>
      </c>
      <c r="C63" s="6" t="s">
        <v>111</v>
      </c>
      <c r="D63" s="6"/>
      <c r="E63" s="6"/>
      <c r="F63" s="8"/>
      <c r="G63" s="6"/>
      <c r="H63" s="6"/>
      <c r="I63" s="6"/>
      <c r="J63" s="6"/>
      <c r="K63" s="6"/>
      <c r="L63" s="6"/>
      <c r="M63" s="6"/>
      <c r="N63" s="6"/>
      <c r="O63" s="9">
        <v>0</v>
      </c>
      <c r="P63" s="9">
        <v>1500</v>
      </c>
      <c r="Q63" s="9">
        <v>2188.7532799999999</v>
      </c>
      <c r="R63" s="25">
        <v>3688.7532799999999</v>
      </c>
      <c r="S63" s="25">
        <v>3688.7532799999999</v>
      </c>
      <c r="T63" s="25">
        <v>3688.7532799999999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3568.5999200000001</v>
      </c>
      <c r="AA63" s="25">
        <v>3568.5999200000001</v>
      </c>
      <c r="AB63" s="25">
        <v>0</v>
      </c>
      <c r="AC63" s="25">
        <v>3568.5999200000001</v>
      </c>
      <c r="AD63" s="25">
        <v>3568.5999200000001</v>
      </c>
      <c r="AE63" s="9">
        <v>3568.5999200000001</v>
      </c>
      <c r="AF63" s="9">
        <v>120.15336000000001</v>
      </c>
      <c r="AG63" s="10">
        <v>0.96742710859751513</v>
      </c>
      <c r="AH63" s="9">
        <v>120.15336000000001</v>
      </c>
      <c r="AI63" s="10">
        <v>0.96742710859751513</v>
      </c>
      <c r="AJ63" s="9">
        <v>0</v>
      </c>
      <c r="AK63" s="17"/>
      <c r="AL63" s="19">
        <f t="shared" si="0"/>
        <v>96.742710859751512</v>
      </c>
    </row>
    <row r="64" spans="1:38" ht="38.25" outlineLevel="5" x14ac:dyDescent="0.25">
      <c r="A64" s="6" t="s">
        <v>113</v>
      </c>
      <c r="B64" s="7" t="s">
        <v>114</v>
      </c>
      <c r="C64" s="6" t="s">
        <v>113</v>
      </c>
      <c r="D64" s="6"/>
      <c r="E64" s="6"/>
      <c r="F64" s="8"/>
      <c r="G64" s="6"/>
      <c r="H64" s="6"/>
      <c r="I64" s="6"/>
      <c r="J64" s="6"/>
      <c r="K64" s="6"/>
      <c r="L64" s="6"/>
      <c r="M64" s="6"/>
      <c r="N64" s="6"/>
      <c r="O64" s="9">
        <v>0</v>
      </c>
      <c r="P64" s="9">
        <v>1500</v>
      </c>
      <c r="Q64" s="9">
        <v>2188.7532799999999</v>
      </c>
      <c r="R64" s="25">
        <v>3688.7532799999999</v>
      </c>
      <c r="S64" s="25">
        <v>3688.7532799999999</v>
      </c>
      <c r="T64" s="25">
        <v>3688.7532799999999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3568.5999200000001</v>
      </c>
      <c r="AA64" s="25">
        <v>3568.5999200000001</v>
      </c>
      <c r="AB64" s="25">
        <v>0</v>
      </c>
      <c r="AC64" s="25">
        <v>3568.5999200000001</v>
      </c>
      <c r="AD64" s="25">
        <v>3568.5999200000001</v>
      </c>
      <c r="AE64" s="9">
        <v>3568.5999200000001</v>
      </c>
      <c r="AF64" s="9">
        <v>120.15336000000001</v>
      </c>
      <c r="AG64" s="10">
        <v>0.96742710859751513</v>
      </c>
      <c r="AH64" s="9">
        <v>120.15336000000001</v>
      </c>
      <c r="AI64" s="10">
        <v>0.96742710859751513</v>
      </c>
      <c r="AJ64" s="9">
        <v>0</v>
      </c>
      <c r="AK64" s="17"/>
      <c r="AL64" s="19">
        <f t="shared" si="0"/>
        <v>96.742710859751512</v>
      </c>
    </row>
    <row r="65" spans="1:38" ht="25.5" outlineLevel="3" x14ac:dyDescent="0.25">
      <c r="A65" s="6" t="s">
        <v>115</v>
      </c>
      <c r="B65" s="7" t="s">
        <v>116</v>
      </c>
      <c r="C65" s="6" t="s">
        <v>115</v>
      </c>
      <c r="D65" s="6"/>
      <c r="E65" s="6"/>
      <c r="F65" s="8"/>
      <c r="G65" s="6"/>
      <c r="H65" s="6"/>
      <c r="I65" s="6"/>
      <c r="J65" s="6"/>
      <c r="K65" s="6"/>
      <c r="L65" s="6"/>
      <c r="M65" s="6"/>
      <c r="N65" s="6"/>
      <c r="O65" s="9">
        <v>0</v>
      </c>
      <c r="P65" s="9">
        <v>260.8</v>
      </c>
      <c r="Q65" s="9">
        <v>8.9</v>
      </c>
      <c r="R65" s="25">
        <v>269.7</v>
      </c>
      <c r="S65" s="25">
        <v>269.7</v>
      </c>
      <c r="T65" s="25">
        <v>269.7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269.7</v>
      </c>
      <c r="AA65" s="25">
        <v>269.7</v>
      </c>
      <c r="AB65" s="25">
        <v>0</v>
      </c>
      <c r="AC65" s="25">
        <v>269.7</v>
      </c>
      <c r="AD65" s="25">
        <v>269.7</v>
      </c>
      <c r="AE65" s="9">
        <v>269.7</v>
      </c>
      <c r="AF65" s="9">
        <v>0</v>
      </c>
      <c r="AG65" s="10">
        <v>1</v>
      </c>
      <c r="AH65" s="9">
        <v>0</v>
      </c>
      <c r="AI65" s="10">
        <v>1</v>
      </c>
      <c r="AJ65" s="9">
        <v>0</v>
      </c>
      <c r="AK65" s="17"/>
      <c r="AL65" s="19">
        <f t="shared" si="0"/>
        <v>100</v>
      </c>
    </row>
    <row r="66" spans="1:38" ht="25.5" outlineLevel="4" x14ac:dyDescent="0.25">
      <c r="A66" s="6" t="s">
        <v>115</v>
      </c>
      <c r="B66" s="7" t="s">
        <v>117</v>
      </c>
      <c r="C66" s="6" t="s">
        <v>115</v>
      </c>
      <c r="D66" s="6"/>
      <c r="E66" s="6"/>
      <c r="F66" s="8"/>
      <c r="G66" s="6"/>
      <c r="H66" s="6"/>
      <c r="I66" s="6"/>
      <c r="J66" s="6"/>
      <c r="K66" s="6"/>
      <c r="L66" s="6"/>
      <c r="M66" s="6"/>
      <c r="N66" s="6"/>
      <c r="O66" s="9">
        <v>0</v>
      </c>
      <c r="P66" s="9">
        <v>0.3</v>
      </c>
      <c r="Q66" s="9">
        <v>0</v>
      </c>
      <c r="R66" s="25">
        <v>0.3</v>
      </c>
      <c r="S66" s="25">
        <v>0.3</v>
      </c>
      <c r="T66" s="25">
        <v>0.3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0.3</v>
      </c>
      <c r="AA66" s="25">
        <v>0.3</v>
      </c>
      <c r="AB66" s="25">
        <v>0</v>
      </c>
      <c r="AC66" s="25">
        <v>0.3</v>
      </c>
      <c r="AD66" s="25">
        <v>0.3</v>
      </c>
      <c r="AE66" s="9">
        <v>0.3</v>
      </c>
      <c r="AF66" s="9">
        <v>0</v>
      </c>
      <c r="AG66" s="10">
        <v>1</v>
      </c>
      <c r="AH66" s="9">
        <v>0</v>
      </c>
      <c r="AI66" s="10">
        <v>1</v>
      </c>
      <c r="AJ66" s="9">
        <v>0</v>
      </c>
      <c r="AK66" s="17"/>
      <c r="AL66" s="19">
        <f t="shared" si="0"/>
        <v>100</v>
      </c>
    </row>
    <row r="67" spans="1:38" ht="63.75" outlineLevel="5" x14ac:dyDescent="0.25">
      <c r="A67" s="6" t="s">
        <v>118</v>
      </c>
      <c r="B67" s="7" t="s">
        <v>119</v>
      </c>
      <c r="C67" s="6" t="s">
        <v>118</v>
      </c>
      <c r="D67" s="6"/>
      <c r="E67" s="6"/>
      <c r="F67" s="8"/>
      <c r="G67" s="6"/>
      <c r="H67" s="6"/>
      <c r="I67" s="6"/>
      <c r="J67" s="6"/>
      <c r="K67" s="6"/>
      <c r="L67" s="6"/>
      <c r="M67" s="6"/>
      <c r="N67" s="6"/>
      <c r="O67" s="9">
        <v>0</v>
      </c>
      <c r="P67" s="9">
        <v>0.3</v>
      </c>
      <c r="Q67" s="9">
        <v>0</v>
      </c>
      <c r="R67" s="25">
        <v>0.3</v>
      </c>
      <c r="S67" s="25">
        <v>0.3</v>
      </c>
      <c r="T67" s="25">
        <v>0.3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0.3</v>
      </c>
      <c r="AA67" s="25">
        <v>0.3</v>
      </c>
      <c r="AB67" s="25">
        <v>0</v>
      </c>
      <c r="AC67" s="25">
        <v>0.3</v>
      </c>
      <c r="AD67" s="25">
        <v>0.3</v>
      </c>
      <c r="AE67" s="9">
        <v>0.3</v>
      </c>
      <c r="AF67" s="9">
        <v>0</v>
      </c>
      <c r="AG67" s="10">
        <v>1</v>
      </c>
      <c r="AH67" s="9">
        <v>0</v>
      </c>
      <c r="AI67" s="10">
        <v>1</v>
      </c>
      <c r="AJ67" s="9">
        <v>0</v>
      </c>
      <c r="AK67" s="17"/>
      <c r="AL67" s="19">
        <f t="shared" si="0"/>
        <v>100</v>
      </c>
    </row>
    <row r="68" spans="1:38" ht="51" outlineLevel="5" x14ac:dyDescent="0.25">
      <c r="A68" s="6" t="s">
        <v>120</v>
      </c>
      <c r="B68" s="7" t="s">
        <v>121</v>
      </c>
      <c r="C68" s="6" t="s">
        <v>120</v>
      </c>
      <c r="D68" s="6"/>
      <c r="E68" s="6"/>
      <c r="F68" s="8"/>
      <c r="G68" s="6"/>
      <c r="H68" s="6"/>
      <c r="I68" s="6"/>
      <c r="J68" s="6"/>
      <c r="K68" s="6"/>
      <c r="L68" s="6"/>
      <c r="M68" s="6"/>
      <c r="N68" s="6"/>
      <c r="O68" s="9">
        <v>0</v>
      </c>
      <c r="P68" s="9">
        <v>260.5</v>
      </c>
      <c r="Q68" s="9">
        <v>8.9</v>
      </c>
      <c r="R68" s="25">
        <v>269.39999999999998</v>
      </c>
      <c r="S68" s="25">
        <v>269.39999999999998</v>
      </c>
      <c r="T68" s="25">
        <v>269.39999999999998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269.39999999999998</v>
      </c>
      <c r="AA68" s="25">
        <v>269.39999999999998</v>
      </c>
      <c r="AB68" s="25">
        <v>0</v>
      </c>
      <c r="AC68" s="25">
        <v>269.39999999999998</v>
      </c>
      <c r="AD68" s="25">
        <v>269.39999999999998</v>
      </c>
      <c r="AE68" s="9">
        <v>269.39999999999998</v>
      </c>
      <c r="AF68" s="9">
        <v>0</v>
      </c>
      <c r="AG68" s="10">
        <v>1</v>
      </c>
      <c r="AH68" s="9">
        <v>0</v>
      </c>
      <c r="AI68" s="10">
        <v>1</v>
      </c>
      <c r="AJ68" s="9">
        <v>0</v>
      </c>
      <c r="AK68" s="17"/>
      <c r="AL68" s="19">
        <f t="shared" ref="AL68:AL74" si="1">AD68/R68*100</f>
        <v>100</v>
      </c>
    </row>
    <row r="69" spans="1:38" outlineLevel="3" x14ac:dyDescent="0.25">
      <c r="A69" s="6" t="s">
        <v>122</v>
      </c>
      <c r="B69" s="7" t="s">
        <v>123</v>
      </c>
      <c r="C69" s="6" t="s">
        <v>122</v>
      </c>
      <c r="D69" s="6"/>
      <c r="E69" s="6"/>
      <c r="F69" s="8"/>
      <c r="G69" s="6"/>
      <c r="H69" s="6"/>
      <c r="I69" s="6"/>
      <c r="J69" s="6"/>
      <c r="K69" s="6"/>
      <c r="L69" s="6"/>
      <c r="M69" s="6"/>
      <c r="N69" s="6"/>
      <c r="O69" s="9">
        <v>0</v>
      </c>
      <c r="P69" s="9">
        <v>1204</v>
      </c>
      <c r="Q69" s="9">
        <v>9522.1939999999995</v>
      </c>
      <c r="R69" s="25">
        <v>10726.194</v>
      </c>
      <c r="S69" s="25">
        <v>10726.194</v>
      </c>
      <c r="T69" s="25">
        <v>10726.194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10726.194</v>
      </c>
      <c r="AA69" s="25">
        <v>10726.194</v>
      </c>
      <c r="AB69" s="25">
        <v>0</v>
      </c>
      <c r="AC69" s="25">
        <v>10726.194</v>
      </c>
      <c r="AD69" s="25">
        <v>10726.194</v>
      </c>
      <c r="AE69" s="9">
        <v>10726.194</v>
      </c>
      <c r="AF69" s="9">
        <v>0</v>
      </c>
      <c r="AG69" s="10">
        <v>1</v>
      </c>
      <c r="AH69" s="9">
        <v>0</v>
      </c>
      <c r="AI69" s="10">
        <v>1</v>
      </c>
      <c r="AJ69" s="9">
        <v>0</v>
      </c>
      <c r="AK69" s="17"/>
      <c r="AL69" s="19">
        <f t="shared" si="1"/>
        <v>100</v>
      </c>
    </row>
    <row r="70" spans="1:38" ht="51" outlineLevel="4" x14ac:dyDescent="0.25">
      <c r="A70" s="6" t="s">
        <v>124</v>
      </c>
      <c r="B70" s="7" t="s">
        <v>125</v>
      </c>
      <c r="C70" s="6" t="s">
        <v>124</v>
      </c>
      <c r="D70" s="6"/>
      <c r="E70" s="6"/>
      <c r="F70" s="8"/>
      <c r="G70" s="6"/>
      <c r="H70" s="6"/>
      <c r="I70" s="6"/>
      <c r="J70" s="6"/>
      <c r="K70" s="6"/>
      <c r="L70" s="6"/>
      <c r="M70" s="6"/>
      <c r="N70" s="6"/>
      <c r="O70" s="9">
        <v>0</v>
      </c>
      <c r="P70" s="9">
        <v>1204</v>
      </c>
      <c r="Q70" s="9">
        <v>9522.1939999999995</v>
      </c>
      <c r="R70" s="25">
        <v>10726.194</v>
      </c>
      <c r="S70" s="25">
        <v>10726.194</v>
      </c>
      <c r="T70" s="25">
        <v>10726.194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10726.194</v>
      </c>
      <c r="AA70" s="25">
        <v>10726.194</v>
      </c>
      <c r="AB70" s="25">
        <v>0</v>
      </c>
      <c r="AC70" s="25">
        <v>10726.194</v>
      </c>
      <c r="AD70" s="25">
        <v>10726.194</v>
      </c>
      <c r="AE70" s="9">
        <v>10726.194</v>
      </c>
      <c r="AF70" s="9">
        <v>0</v>
      </c>
      <c r="AG70" s="10">
        <v>1</v>
      </c>
      <c r="AH70" s="9">
        <v>0</v>
      </c>
      <c r="AI70" s="10">
        <v>1</v>
      </c>
      <c r="AJ70" s="9">
        <v>0</v>
      </c>
      <c r="AK70" s="17"/>
      <c r="AL70" s="19">
        <f t="shared" si="1"/>
        <v>100</v>
      </c>
    </row>
    <row r="71" spans="1:38" ht="25.5" outlineLevel="5" x14ac:dyDescent="0.25">
      <c r="A71" s="6" t="s">
        <v>126</v>
      </c>
      <c r="B71" s="7" t="s">
        <v>127</v>
      </c>
      <c r="C71" s="6" t="s">
        <v>126</v>
      </c>
      <c r="D71" s="6"/>
      <c r="E71" s="6"/>
      <c r="F71" s="8"/>
      <c r="G71" s="6"/>
      <c r="H71" s="6"/>
      <c r="I71" s="6"/>
      <c r="J71" s="6"/>
      <c r="K71" s="6"/>
      <c r="L71" s="6"/>
      <c r="M71" s="6"/>
      <c r="N71" s="6"/>
      <c r="O71" s="9">
        <v>0</v>
      </c>
      <c r="P71" s="9">
        <v>1204</v>
      </c>
      <c r="Q71" s="9">
        <v>9522.1939999999995</v>
      </c>
      <c r="R71" s="25">
        <v>10726.194</v>
      </c>
      <c r="S71" s="25">
        <v>10726.194</v>
      </c>
      <c r="T71" s="25">
        <v>10726.194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10726.194</v>
      </c>
      <c r="AA71" s="25">
        <v>10726.194</v>
      </c>
      <c r="AB71" s="25">
        <v>0</v>
      </c>
      <c r="AC71" s="25">
        <v>10726.194</v>
      </c>
      <c r="AD71" s="25">
        <v>10726.194</v>
      </c>
      <c r="AE71" s="9">
        <v>10726.194</v>
      </c>
      <c r="AF71" s="9">
        <v>0</v>
      </c>
      <c r="AG71" s="10">
        <v>1</v>
      </c>
      <c r="AH71" s="9">
        <v>0</v>
      </c>
      <c r="AI71" s="10">
        <v>1</v>
      </c>
      <c r="AJ71" s="9">
        <v>0</v>
      </c>
      <c r="AK71" s="17"/>
      <c r="AL71" s="19">
        <f t="shared" si="1"/>
        <v>100</v>
      </c>
    </row>
    <row r="72" spans="1:38" ht="25.5" outlineLevel="2" x14ac:dyDescent="0.25">
      <c r="A72" s="6" t="s">
        <v>128</v>
      </c>
      <c r="B72" s="7" t="s">
        <v>129</v>
      </c>
      <c r="C72" s="6" t="s">
        <v>128</v>
      </c>
      <c r="D72" s="6"/>
      <c r="E72" s="6"/>
      <c r="F72" s="8"/>
      <c r="G72" s="6"/>
      <c r="H72" s="6"/>
      <c r="I72" s="6"/>
      <c r="J72" s="6"/>
      <c r="K72" s="6"/>
      <c r="L72" s="6"/>
      <c r="M72" s="6"/>
      <c r="N72" s="6"/>
      <c r="O72" s="9">
        <v>0</v>
      </c>
      <c r="P72" s="9">
        <v>0</v>
      </c>
      <c r="Q72" s="9">
        <v>32</v>
      </c>
      <c r="R72" s="25">
        <v>32</v>
      </c>
      <c r="S72" s="25">
        <v>32</v>
      </c>
      <c r="T72" s="25">
        <v>32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32</v>
      </c>
      <c r="AA72" s="25">
        <v>32</v>
      </c>
      <c r="AB72" s="25">
        <v>0</v>
      </c>
      <c r="AC72" s="25">
        <v>32</v>
      </c>
      <c r="AD72" s="25">
        <v>32</v>
      </c>
      <c r="AE72" s="9">
        <v>32</v>
      </c>
      <c r="AF72" s="9">
        <v>0</v>
      </c>
      <c r="AG72" s="10">
        <v>1</v>
      </c>
      <c r="AH72" s="9">
        <v>0</v>
      </c>
      <c r="AI72" s="10">
        <v>1</v>
      </c>
      <c r="AJ72" s="9">
        <v>0</v>
      </c>
      <c r="AK72" s="17"/>
      <c r="AL72" s="19">
        <f t="shared" si="1"/>
        <v>100</v>
      </c>
    </row>
    <row r="73" spans="1:38" ht="25.5" outlineLevel="5" x14ac:dyDescent="0.25">
      <c r="A73" s="6" t="s">
        <v>130</v>
      </c>
      <c r="B73" s="7" t="s">
        <v>131</v>
      </c>
      <c r="C73" s="6" t="s">
        <v>130</v>
      </c>
      <c r="D73" s="6"/>
      <c r="E73" s="6"/>
      <c r="F73" s="8"/>
      <c r="G73" s="6"/>
      <c r="H73" s="6"/>
      <c r="I73" s="6"/>
      <c r="J73" s="6"/>
      <c r="K73" s="6"/>
      <c r="L73" s="6"/>
      <c r="M73" s="6"/>
      <c r="N73" s="6"/>
      <c r="O73" s="9">
        <v>0</v>
      </c>
      <c r="P73" s="9">
        <v>0</v>
      </c>
      <c r="Q73" s="9">
        <v>32</v>
      </c>
      <c r="R73" s="25">
        <v>32</v>
      </c>
      <c r="S73" s="25">
        <v>32</v>
      </c>
      <c r="T73" s="25">
        <v>32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32</v>
      </c>
      <c r="AA73" s="25">
        <v>32</v>
      </c>
      <c r="AB73" s="25">
        <v>0</v>
      </c>
      <c r="AC73" s="25">
        <v>32</v>
      </c>
      <c r="AD73" s="25">
        <v>32</v>
      </c>
      <c r="AE73" s="9">
        <v>32</v>
      </c>
      <c r="AF73" s="9">
        <v>0</v>
      </c>
      <c r="AG73" s="10">
        <v>1</v>
      </c>
      <c r="AH73" s="9">
        <v>0</v>
      </c>
      <c r="AI73" s="10">
        <v>1</v>
      </c>
      <c r="AJ73" s="9">
        <v>0</v>
      </c>
      <c r="AK73" s="17"/>
      <c r="AL73" s="19">
        <f t="shared" si="1"/>
        <v>100</v>
      </c>
    </row>
    <row r="74" spans="1:38" ht="12.75" customHeight="1" x14ac:dyDescent="0.25">
      <c r="A74" s="44" t="s">
        <v>132</v>
      </c>
      <c r="B74" s="45"/>
      <c r="C74" s="45"/>
      <c r="D74" s="45"/>
      <c r="E74" s="45"/>
      <c r="F74" s="45"/>
      <c r="G74" s="45"/>
      <c r="H74" s="45"/>
      <c r="I74" s="11"/>
      <c r="J74" s="11"/>
      <c r="K74" s="11"/>
      <c r="L74" s="11"/>
      <c r="M74" s="11"/>
      <c r="N74" s="11"/>
      <c r="O74" s="12">
        <v>0</v>
      </c>
      <c r="P74" s="12">
        <v>9198.4</v>
      </c>
      <c r="Q74" s="12">
        <v>13298.19353</v>
      </c>
      <c r="R74" s="26">
        <v>22496.593529999998</v>
      </c>
      <c r="S74" s="26">
        <v>22496.593529999998</v>
      </c>
      <c r="T74" s="26">
        <v>22496.593529999998</v>
      </c>
      <c r="U74" s="26">
        <v>0</v>
      </c>
      <c r="V74" s="26">
        <v>0</v>
      </c>
      <c r="W74" s="26">
        <v>0</v>
      </c>
      <c r="X74" s="26">
        <v>0</v>
      </c>
      <c r="Y74" s="26">
        <v>0</v>
      </c>
      <c r="Z74" s="26">
        <v>22280.175770000002</v>
      </c>
      <c r="AA74" s="26">
        <v>22280.175770000002</v>
      </c>
      <c r="AB74" s="26">
        <v>0</v>
      </c>
      <c r="AC74" s="26">
        <v>22280.175770000002</v>
      </c>
      <c r="AD74" s="26">
        <v>22280.175770000002</v>
      </c>
      <c r="AE74" s="12">
        <v>22280.175770000002</v>
      </c>
      <c r="AF74" s="12">
        <v>216.41775999999999</v>
      </c>
      <c r="AG74" s="13">
        <v>0.99037997643014708</v>
      </c>
      <c r="AH74" s="12">
        <v>216.41775999999999</v>
      </c>
      <c r="AI74" s="13">
        <v>0.99037997643014708</v>
      </c>
      <c r="AJ74" s="12">
        <v>0</v>
      </c>
      <c r="AK74" s="18"/>
      <c r="AL74" s="20">
        <f t="shared" si="1"/>
        <v>99.037997643014734</v>
      </c>
    </row>
    <row r="75" spans="1:38" ht="12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 t="s">
        <v>0</v>
      </c>
      <c r="AF75" s="3"/>
      <c r="AG75" s="3"/>
      <c r="AH75" s="3"/>
      <c r="AI75" s="3"/>
      <c r="AJ75" s="3"/>
      <c r="AK75" s="3"/>
      <c r="AL75" s="3"/>
    </row>
    <row r="76" spans="1:38" ht="25.7" customHeight="1" x14ac:dyDescent="0.25">
      <c r="A76" s="42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2"/>
      <c r="AD76" s="2"/>
      <c r="AE76" s="2"/>
      <c r="AF76" s="2"/>
      <c r="AG76" s="2"/>
      <c r="AH76" s="2"/>
      <c r="AI76" s="2"/>
      <c r="AJ76" s="2"/>
      <c r="AK76" s="2"/>
      <c r="AL76" s="3"/>
    </row>
  </sheetData>
  <mergeCells count="31">
    <mergeCell ref="A7:AK7"/>
    <mergeCell ref="A76:AB76"/>
    <mergeCell ref="A74:H74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X8:X9"/>
    <mergeCell ref="AL8:AL9"/>
    <mergeCell ref="P8:P9"/>
    <mergeCell ref="Q8:Q9"/>
    <mergeCell ref="A5:AI5"/>
    <mergeCell ref="A6:AI6"/>
    <mergeCell ref="Y8:AA8"/>
    <mergeCell ref="AB8:AD8"/>
    <mergeCell ref="AF8:AG8"/>
    <mergeCell ref="AH8:AI8"/>
    <mergeCell ref="AJ8:AK8"/>
    <mergeCell ref="U8:U9"/>
    <mergeCell ref="T8:T9"/>
    <mergeCell ref="V8:V9"/>
    <mergeCell ref="W8:W9"/>
    <mergeCell ref="R8:R9"/>
    <mergeCell ref="S8:S9"/>
  </mergeCells>
  <pageMargins left="0.39374999999999999" right="0.39374999999999999" top="0.59027779999999996" bottom="0.59027779999999996" header="0.39374999999999999" footer="0.39374999999999999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856DCB-ED72-4AE7-AD82-B7EC67FB72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Пользователь Windows</cp:lastModifiedBy>
  <cp:lastPrinted>2022-04-05T06:23:41Z</cp:lastPrinted>
  <dcterms:created xsi:type="dcterms:W3CDTF">2022-02-21T11:36:07Z</dcterms:created>
  <dcterms:modified xsi:type="dcterms:W3CDTF">2022-04-05T06:27:08Z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08_27_59)(11).xlsx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