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бюджета'!$13:$14</definedName>
    <definedName name="_xlnm.Print_Area" localSheetId="0">'без учета счетов бюджета'!$A$1:$F$430</definedName>
  </definedNames>
  <calcPr calcId="125725"/>
</workbook>
</file>

<file path=xl/calcChain.xml><?xml version="1.0" encoding="utf-8"?>
<calcChain xmlns="http://schemas.openxmlformats.org/spreadsheetml/2006/main">
  <c r="F16" i="2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15"/>
  <c r="D433"/>
  <c r="G399"/>
  <c r="G353"/>
  <c r="G339"/>
  <c r="G262"/>
  <c r="G215"/>
  <c r="G208"/>
  <c r="G200"/>
  <c r="G191"/>
  <c r="G127"/>
  <c r="G15"/>
  <c r="E430"/>
  <c r="E433" s="1"/>
  <c r="G433" l="1"/>
  <c r="F430"/>
</calcChain>
</file>

<file path=xl/sharedStrings.xml><?xml version="1.0" encoding="utf-8"?>
<sst xmlns="http://schemas.openxmlformats.org/spreadsheetml/2006/main" count="1260" uniqueCount="333">
  <si>
    <t xml:space="preserve">    </t>
  </si>
  <si>
    <t>000</t>
  </si>
  <si>
    <t xml:space="preserve">      Муниципальная программа "Развитие образования"</t>
  </si>
  <si>
    <t>0100000000</t>
  </si>
  <si>
    <t xml:space="preserve">        органы местного самоуправления (отраслевые органы)</t>
  </si>
  <si>
    <t>0100001020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</si>
  <si>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</si>
  <si>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</si>
  <si>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</si>
  <si>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</si>
  <si>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Органы местного самоуправления (отраслевые органы) расходы за счёт средств областного бюджета</t>
  </si>
  <si>
    <t>010000102A</t>
  </si>
  <si>
    <t xml:space="preserve">        Прочие учреждения (ЦБ)</t>
  </si>
  <si>
    <t>0100002020</t>
  </si>
  <si>
    <t xml:space="preserve">          Иные бюджетные ассигнования</t>
  </si>
  <si>
    <t>800</t>
  </si>
  <si>
    <t xml:space="preserve">        Прочие учреждения (ЦБ) расходы за счёт средств областного бюджета</t>
  </si>
  <si>
    <t>010000202A</t>
  </si>
  <si>
    <t xml:space="preserve">        Прочие учреждения (ИМЦ, ХЭГ)</t>
  </si>
  <si>
    <t>0100002040</t>
  </si>
  <si>
    <t xml:space="preserve">        Прочие учреждения (ИМЦ, ХЭГ) расходы за счёт средств областного бюджета</t>
  </si>
  <si>
    <t>010000204A</t>
  </si>
  <si>
    <t xml:space="preserve">        Дошкольные образовательные организации</t>
  </si>
  <si>
    <t>0100002050</t>
  </si>
  <si>
    <t xml:space="preserve">          Социальное обеспечение и иные выплаты населению</t>
  </si>
  <si>
    <t>300</t>
  </si>
  <si>
    <t xml:space="preserve">        Дошкольные образовательные организации ( расходы за счёт средств областного бюджета)</t>
  </si>
  <si>
    <t>010000205A</t>
  </si>
  <si>
    <t xml:space="preserve">        Дошкольные образовательные организации (расходы за счёт средств местного бюджета на софинансирование)</t>
  </si>
  <si>
    <t>010000205Б</t>
  </si>
  <si>
    <t xml:space="preserve">        Общеобразовательные организации</t>
  </si>
  <si>
    <t>0100002060</t>
  </si>
  <si>
    <t xml:space="preserve">        Общеобразовательные организации (расходы за счёт средств областного бюджета)</t>
  </si>
  <si>
    <t>010000206A</t>
  </si>
  <si>
    <t xml:space="preserve">        Организации дополнительного образования</t>
  </si>
  <si>
    <t>0100002070</t>
  </si>
  <si>
    <t xml:space="preserve">        Организации дополнительного образования (расходы за счёт средств областного бюджета)</t>
  </si>
  <si>
    <t>010000207A</t>
  </si>
  <si>
    <t xml:space="preserve">        Иные мероприятия по благоустройству</t>
  </si>
  <si>
    <t>0100004077</t>
  </si>
  <si>
    <t xml:space="preserve">        Мероприятия в сфере обеспечения муниципальных образовательных организаций высоко квалифицированными кадрами</t>
  </si>
  <si>
    <t>0100004091</t>
  </si>
  <si>
    <t xml:space="preserve">        Мероприятия по организации временного трудоустройства несовершеннолетних в возрасте от 14 до 18 лет</t>
  </si>
  <si>
    <t>0100004092</t>
  </si>
  <si>
    <t xml:space="preserve">        Мероприятия по реализации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</si>
  <si>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0100004093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</si>
  <si>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</si>
  <si>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</si>
  <si>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Мероприятия по сохранению и укреплению здоровья детей в муниципальных образовательных организациях</t>
  </si>
  <si>
    <t>0100004094</t>
  </si>
  <si>
    <t xml:space="preserve">        Мероприятия по работе с детьми и молодежью, поддержка способных и талантливых детей и молодёжи</t>
  </si>
  <si>
    <t>0100004095</t>
  </si>
  <si>
    <t xml:space="preserve">        Мероприятия по оказанию муниципальных услуг в социальной сфере по направлению деятельности "реализация дополнительных общеразвивающих программ для детей"</t>
  </si>
  <si>
    <t>0100004096</t>
  </si>
  <si>
    <t xml:space="preserve">        Мероприятия по организации отдыха детей и молодёжи, и их оздоровление в муниципальных образовательных организациях</t>
  </si>
  <si>
    <t>0100004101</t>
  </si>
  <si>
    <t xml:space="preserve">        Исполнение судебных актов по обращению взыскания на средства местного бюджета</t>
  </si>
  <si>
    <t>0100011010</t>
  </si>
  <si>
    <t xml:space="preserve">    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</si>
  <si>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</si>
  <si>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</si>
  <si>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</si>
  <si>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 xml:space="preserve">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</si>
  <si>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010E250980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</si>
  <si>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рамках федерального проекта "Патриотическое воспитание граждан Российской Федерации" национального проекта "Образование"</t>
  </si>
  <si>
    <t>010EВ51790</t>
  </si>
  <si>
    <t xml:space="preserve">        Оплата стоимости питания детей в оздоровительных учреждениях с дневным пребыванием детей</t>
  </si>
  <si>
    <t xml:space="preserve">        Осуществление деятельности по опеке и попечительству</t>
  </si>
  <si>
    <t xml:space="preserve">  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</si>
  <si>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 xml:space="preserve">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</si>
  <si>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</si>
  <si>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 xml:space="preserve">  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</si>
  <si>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</si>
  <si>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 xml:space="preserve">  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</si>
  <si>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 xml:space="preserve">        Реализация проекта инициативного бюджетирования "Народный бюджет"</t>
  </si>
  <si>
    <t xml:space="preserve">        Предоставление бесплатного горячего питания детям участников специальной военной операции</t>
  </si>
  <si>
    <t>01Q0216130</t>
  </si>
  <si>
    <t>01Q0216170</t>
  </si>
  <si>
    <t>01Q0217010</t>
  </si>
  <si>
    <t>01Q0217140</t>
  </si>
  <si>
    <t>01Q0217480</t>
  </si>
  <si>
    <t>01Q0316040</t>
  </si>
  <si>
    <t>01Q0316080</t>
  </si>
  <si>
    <t>01Q0616140</t>
  </si>
  <si>
    <t>01Q2515060</t>
  </si>
  <si>
    <t>01Q25S5060</t>
  </si>
  <si>
    <t>01Q5117170</t>
  </si>
  <si>
    <t>01Q51S7170</t>
  </si>
  <si>
    <t xml:space="preserve">  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</si>
  <si>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01U0У15480</t>
  </si>
  <si>
    <t>01U0УS5480</t>
  </si>
  <si>
    <t xml:space="preserve">      Муниципальная программа "Развитие культуры Верхнекамья"</t>
  </si>
  <si>
    <t>0200000000</t>
  </si>
  <si>
    <t xml:space="preserve">        Органы местного самоуправления (отраслевые органы)</t>
  </si>
  <si>
    <t>0200001020</t>
  </si>
  <si>
    <t xml:space="preserve">        Органы местного самоуправления (отраслевые органы) за счёт средств областного бюджета</t>
  </si>
  <si>
    <t>020000102A</t>
  </si>
  <si>
    <t>0200002020</t>
  </si>
  <si>
    <t>020000202A</t>
  </si>
  <si>
    <t xml:space="preserve">        Прочие учреждения (АХО)</t>
  </si>
  <si>
    <t>0200002030</t>
  </si>
  <si>
    <t xml:space="preserve">        Прочие учреждения (АХО) расходы за счет областного бюджета</t>
  </si>
  <si>
    <t>020000203A</t>
  </si>
  <si>
    <t>0200002070</t>
  </si>
  <si>
    <t>020000207A</t>
  </si>
  <si>
    <t xml:space="preserve">        Культурно-досуговые учреждения</t>
  </si>
  <si>
    <t>0200002080</t>
  </si>
  <si>
    <t xml:space="preserve">        Культурно-досуговые учреждения (расходы за счёт средств областного бюджета)</t>
  </si>
  <si>
    <t>020000208A</t>
  </si>
  <si>
    <t xml:space="preserve">        Музеи</t>
  </si>
  <si>
    <t>0200002090</t>
  </si>
  <si>
    <t xml:space="preserve">        Музеи (расходы за счёт средств областного бюджета)</t>
  </si>
  <si>
    <t>020000209A</t>
  </si>
  <si>
    <t xml:space="preserve">        Библиотеки</t>
  </si>
  <si>
    <t>0200002100</t>
  </si>
  <si>
    <t xml:space="preserve">        Библиотеки (расходы за счёт средств областного бюджета)</t>
  </si>
  <si>
    <t>020000210A</t>
  </si>
  <si>
    <t xml:space="preserve">        Иные мероприятия в сфере культуры</t>
  </si>
  <si>
    <t>0200004112</t>
  </si>
  <si>
    <t xml:space="preserve">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</si>
  <si>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0200009020</t>
  </si>
  <si>
    <t xml:space="preserve">        поддержка отрасли культура</t>
  </si>
  <si>
    <t>02000L5190</t>
  </si>
  <si>
    <t xml:space="preserve">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</si>
  <si>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 xml:space="preserve">        Инвестиционные программы и проекты развития общественной инфраструктуры муниципальных образований в Кировской области (Капитальный ремонт системы отопления в здании Светлополянского Дома культуры "Юность" (1 этап) по адресу: д.11, ул. Дзержинского, пос. Светлополянск</t>
  </si>
  <si>
    <t>02Q0616140</t>
  </si>
  <si>
    <t>02Q1016120</t>
  </si>
  <si>
    <t>02U0F15173</t>
  </si>
  <si>
    <t>02U0FS5173</t>
  </si>
  <si>
    <t xml:space="preserve">      Муниципальная программа "Формирование современной городской среды"</t>
  </si>
  <si>
    <t>0300000000</t>
  </si>
  <si>
    <t xml:space="preserve">        Мероприятия по формированию современной городской среды за счёт местного бюджета</t>
  </si>
  <si>
    <t>03000Г5550</t>
  </si>
  <si>
    <t xml:space="preserve">        Мероприятия по формированию современной городской среды</t>
  </si>
  <si>
    <t>030F255550</t>
  </si>
  <si>
    <t>030F2S5550</t>
  </si>
  <si>
    <t>030F2А5550</t>
  </si>
  <si>
    <t xml:space="preserve">      Муниципальная программа "Управление муниципальными финансами"</t>
  </si>
  <si>
    <t>0400000000</t>
  </si>
  <si>
    <t xml:space="preserve">        Органы местного самоуправления(отраслевые органы)</t>
  </si>
  <si>
    <t>0400001020</t>
  </si>
  <si>
    <t xml:space="preserve">        Управление муниципальным долгом</t>
  </si>
  <si>
    <t>0400006000</t>
  </si>
  <si>
    <t xml:space="preserve">          Обслуживание государственного (муниципального) долга</t>
  </si>
  <si>
    <t>700</t>
  </si>
  <si>
    <t xml:space="preserve">        Иные общегосударственные вопросы</t>
  </si>
  <si>
    <t>0400011020</t>
  </si>
  <si>
    <t xml:space="preserve">      Муниципальная программа "Развитие малого и среднего предпринимательства"</t>
  </si>
  <si>
    <t>0500000000</t>
  </si>
  <si>
    <t xml:space="preserve">        Мероприятия по созданию условий для развития малого и среднего предпринимательства</t>
  </si>
  <si>
    <t>0500004043</t>
  </si>
  <si>
    <t xml:space="preserve">        Реализация мероприятий по борьбе с борщевиком Сосновского</t>
  </si>
  <si>
    <t>05U0715120</t>
  </si>
  <si>
    <t>05U07S5120</t>
  </si>
  <si>
    <t xml:space="preserve">      Муниципальная программа "Развитие муниципального управления"</t>
  </si>
  <si>
    <t>0600000000</t>
  </si>
  <si>
    <t xml:space="preserve">  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</si>
  <si>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</si>
  <si>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</si>
  <si>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</si>
  <si>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  Учреждения, осуществляющие обеспечение исполнения функций органов местного самоуправления</t>
  </si>
  <si>
    <t>0600002130</t>
  </si>
  <si>
    <t xml:space="preserve">        Учреждения, осуществляющие обеспечение исполнения функций органов местного самоуправления (расходы за счёт средств областного бюджета)</t>
  </si>
  <si>
    <t>060000213A</t>
  </si>
  <si>
    <t xml:space="preserve">        Выборы в органы местного самоуправления</t>
  </si>
  <si>
    <t>0600005030</t>
  </si>
  <si>
    <t xml:space="preserve">        Ежемесячная доплата к страховой пенсии по старости лицам, замещавшим выборные муниципальные должности</t>
  </si>
  <si>
    <t>0600008010</t>
  </si>
  <si>
    <t xml:space="preserve">        Пенсии за выслугу лет лицам, замещавшим должности муниципальной службы</t>
  </si>
  <si>
    <t>0600008020</t>
  </si>
  <si>
    <t xml:space="preserve">        Реализация мер социальной поддержки лицам, удостоенным звания "Почетный гражданин" или награждённых грамотами</t>
  </si>
  <si>
    <t>0600009010</t>
  </si>
  <si>
    <t>0600011020</t>
  </si>
  <si>
    <t xml:space="preserve">        Осуществление первичного воинского учета на территориях, где отсутствуют военные комиссариаты</t>
  </si>
  <si>
    <t>0600051180</t>
  </si>
  <si>
    <t xml:space="preserve">  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</si>
  <si>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</si>
  <si>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</si>
  <si>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</si>
  <si>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 xml:space="preserve">        Создание и деятельность в муниципальных образованиях административной (ых) комиссии (ий)</t>
  </si>
  <si>
    <t xml:space="preserve">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</si>
  <si>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06Q0816010</t>
  </si>
  <si>
    <t>06Q08S6010</t>
  </si>
  <si>
    <t>06Q1415560</t>
  </si>
  <si>
    <t>06Q14S5560</t>
  </si>
  <si>
    <t>06Q2016050</t>
  </si>
  <si>
    <t>06Q2016060</t>
  </si>
  <si>
    <t xml:space="preserve">      Муниципальная программа "Обеспечение безопасности и жизнедеятельности населения"</t>
  </si>
  <si>
    <t>0700000000</t>
  </si>
  <si>
    <t xml:space="preserve">        Прочие учреждения (ЕДДС)</t>
  </si>
  <si>
    <t>0700002010</t>
  </si>
  <si>
    <t xml:space="preserve">        Прочие учреждения (ЕДДС) расходы за счёт средств областного бюджета</t>
  </si>
  <si>
    <t>070000201A</t>
  </si>
  <si>
    <t xml:space="preserve">        Прочие учреждения (Обеспечение пожарной безопасности)</t>
  </si>
  <si>
    <t>0700002140</t>
  </si>
  <si>
    <t xml:space="preserve">        Прочие учреждения (Обеспечение пожарной безопасности) расходы за счёт средств областного бюджета</t>
  </si>
  <si>
    <t>070000214A</t>
  </si>
  <si>
    <t xml:space="preserve">        Мероприятия по обеспечению мер пожарной безопасности</t>
  </si>
  <si>
    <t>0700004033</t>
  </si>
  <si>
    <t xml:space="preserve">        Мероприятия по предупреждению и ликвидации последствий чрезвычайных ситуаций (ГТС)</t>
  </si>
  <si>
    <t>0700004034</t>
  </si>
  <si>
    <t xml:space="preserve">        Мероприятия по предупреждению и ликвидации последствий чрезвычайных ситуаций (Система оповещения)</t>
  </si>
  <si>
    <t>0700004035</t>
  </si>
  <si>
    <t xml:space="preserve">        Мероприятия по предупреждению и ликвидации последствий чрезвычайных ситуаций (аварийный запас)</t>
  </si>
  <si>
    <t>0700004036</t>
  </si>
  <si>
    <t xml:space="preserve">        Мероприятия по ремонту и содержанию муниципального жилищного фонда</t>
  </si>
  <si>
    <t>0700004051</t>
  </si>
  <si>
    <t xml:space="preserve">        Иные мероприятия в сфере жилищного хозяйства</t>
  </si>
  <si>
    <t>0700004052</t>
  </si>
  <si>
    <t xml:space="preserve">        Мероприятия по ремонту и содержанию муниципального жилищного фонда (расходы за счёт средств областного бюджета)</t>
  </si>
  <si>
    <t>070000405A</t>
  </si>
  <si>
    <t xml:space="preserve">        Мероприятия в сфере коммунального хозяйства</t>
  </si>
  <si>
    <t>0700004061</t>
  </si>
  <si>
    <t xml:space="preserve">        Уличное освещение</t>
  </si>
  <si>
    <t>0700004071</t>
  </si>
  <si>
    <t xml:space="preserve">        Озеленение</t>
  </si>
  <si>
    <t>0700004072</t>
  </si>
  <si>
    <t xml:space="preserve">        Cодержание мест захоронения</t>
  </si>
  <si>
    <t>0700004073</t>
  </si>
  <si>
    <t xml:space="preserve">        Расходы на выявление и оценку объектов накопленного вреда окружающей среде и (или) организацию работ по ликвидации накопленного вреда окружающей среде в случае наличия на территории муниципального образования объектов накопленного вреда окружающей среде, а в случае их отсутствия -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</si>
  <si>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0700004074</t>
  </si>
  <si>
    <t xml:space="preserve">        Размещения и содержания детских и спортивных площадок, парковок (парковочных мест), малых архитектурных форм</t>
  </si>
  <si>
    <t>0700004075</t>
  </si>
  <si>
    <t xml:space="preserve">        Мероприятия в установленной сфере деятельности (специализированная служба по вопросам похоронного дела)</t>
  </si>
  <si>
    <t>0700004076</t>
  </si>
  <si>
    <t>0700004077</t>
  </si>
  <si>
    <t xml:space="preserve">        Мероприятия в установленной сфере деятельности (снижение численности волка)</t>
  </si>
  <si>
    <t>0700004081</t>
  </si>
  <si>
    <t xml:space="preserve">        Мероприятия в сфере здравоохранения</t>
  </si>
  <si>
    <t>0700004121</t>
  </si>
  <si>
    <t xml:space="preserve">        Расходы на оборудование (дооборудование) пляжей (мест отдыха людей у воды)</t>
  </si>
  <si>
    <t>0700004151</t>
  </si>
  <si>
    <t xml:space="preserve">        Резервный фонд администрации Верхнекамского округа</t>
  </si>
  <si>
    <t>0700007010</t>
  </si>
  <si>
    <t xml:space="preserve">        Мера социальной поддержки отдельных категорий граждан в виде обеспечения и доставки твердого топлива</t>
  </si>
  <si>
    <t>0700010012</t>
  </si>
  <si>
    <t>0700011010</t>
  </si>
  <si>
    <t xml:space="preserve">        Реализация мепроприятий по устройству и (или) модернизации уличного освещения населенных пунктов</t>
  </si>
  <si>
    <t>070F215370</t>
  </si>
  <si>
    <t xml:space="preserve">          Капитальные вложения в объекты государственной (муниципальной) собственности</t>
  </si>
  <si>
    <t>400</t>
  </si>
  <si>
    <t>070F2S5370</t>
  </si>
  <si>
    <t xml:space="preserve">  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</si>
  <si>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 xml:space="preserve">        Реализация мепроприятий, направленных на подготовку систем коммунальной инфраструктуры к работе в осенне-зимний период</t>
  </si>
  <si>
    <t xml:space="preserve">        Исполнение судебных решений по обеспечению первичных мер пожарной безопасности</t>
  </si>
  <si>
    <t xml:space="preserve">        Профилактика правонарушений и борьба с преступностью</t>
  </si>
  <si>
    <t>0710004031</t>
  </si>
  <si>
    <t>07Q4116070</t>
  </si>
  <si>
    <t>07U0515490</t>
  </si>
  <si>
    <t xml:space="preserve">        Реконструкция, модернизация действующих котельных, работающих на угле и мазуте, при их переводе на биотопливо (в том числе пеллеты) и проектирование, строительство новых котельных, работающих на биотопливе, источником финансового обеспечения которых являются средства специального казначейского кредита</t>
  </si>
  <si>
    <t>07U0597200</t>
  </si>
  <si>
    <t>07U05S5490</t>
  </si>
  <si>
    <t xml:space="preserve">        Создание мест (площадок) накопления твердых коммунальных отходов</t>
  </si>
  <si>
    <t>07U0Ж15540</t>
  </si>
  <si>
    <t>07U0ЖS5540</t>
  </si>
  <si>
    <t>07U0Ш15350</t>
  </si>
  <si>
    <t>07U0ШS5350</t>
  </si>
  <si>
    <t xml:space="preserve">      Муниципальная программа "Управление муниципальным имуществом"</t>
  </si>
  <si>
    <t>0800000000</t>
  </si>
  <si>
    <t>0800001020</t>
  </si>
  <si>
    <t xml:space="preserve">        Органы местного самоуправления(отраслевые органы) расходы за счёт средств областного бюджета</t>
  </si>
  <si>
    <t>080000102A</t>
  </si>
  <si>
    <t xml:space="preserve">        Мероприятия по управлению муниципальной собственностью</t>
  </si>
  <si>
    <t>0800004011</t>
  </si>
  <si>
    <t xml:space="preserve">        Мероприятия по управлению земельными ресурсами</t>
  </si>
  <si>
    <t>0800004042</t>
  </si>
  <si>
    <t>0800011010</t>
  </si>
  <si>
    <t xml:space="preserve">      Муниципальная программа "Молодёжь и спорт Верхнекамья"</t>
  </si>
  <si>
    <t>0900000000</t>
  </si>
  <si>
    <t>0900001020</t>
  </si>
  <si>
    <t>090000102A</t>
  </si>
  <si>
    <t>0900002020</t>
  </si>
  <si>
    <t xml:space="preserve">        Учреждения по работе с молодежью</t>
  </si>
  <si>
    <t>0900002110</t>
  </si>
  <si>
    <t xml:space="preserve">        Учреждение по работе с молодежью за счет средств областного бюджета</t>
  </si>
  <si>
    <t>090000211A</t>
  </si>
  <si>
    <t>0900004095</t>
  </si>
  <si>
    <t xml:space="preserve">        Учреждения в сфере физической культуры</t>
  </si>
  <si>
    <t>0910002120</t>
  </si>
  <si>
    <t xml:space="preserve">        Учреждения в сфере физической культуры (расходы за счёт средств областного бюджета)</t>
  </si>
  <si>
    <t>091000212A</t>
  </si>
  <si>
    <t>0910004095</t>
  </si>
  <si>
    <t xml:space="preserve">        Мероприятия в области физической культуры и спорта (соревнования, спартакиады и другие мероприятия)</t>
  </si>
  <si>
    <t>0910004131</t>
  </si>
  <si>
    <t xml:space="preserve">        Финансовая поддержка детско-юношеского спорта</t>
  </si>
  <si>
    <t xml:space="preserve">        Мероприятия по обеспечению жильем молодых семей</t>
  </si>
  <si>
    <t>0920004171</t>
  </si>
  <si>
    <t>09200L4970</t>
  </si>
  <si>
    <t>0930004131</t>
  </si>
  <si>
    <t>09Q0616140</t>
  </si>
  <si>
    <t>09U0J17440</t>
  </si>
  <si>
    <t xml:space="preserve">    Муниципальная программа "Рзвитие транспортной системы"</t>
  </si>
  <si>
    <t>1000000000</t>
  </si>
  <si>
    <t xml:space="preserve">        Мероприятия по организации транспортного обслуживания</t>
  </si>
  <si>
    <t>1000004041</t>
  </si>
  <si>
    <t xml:space="preserve">        Содержание автомобильных дорог местного значения</t>
  </si>
  <si>
    <t>1000004141</t>
  </si>
  <si>
    <t xml:space="preserve">        Безопасность дорожного движения</t>
  </si>
  <si>
    <t>1000004143</t>
  </si>
  <si>
    <t xml:space="preserve">        Иные мероприятия в сфере дорожной деятельности</t>
  </si>
  <si>
    <t>1000004146</t>
  </si>
  <si>
    <t xml:space="preserve">        Мероприятия, осуществляемые за счёт целевых межбюджетных трансфертов прошлых лет из областного бюджета</t>
  </si>
  <si>
    <t>1000089000</t>
  </si>
  <si>
    <t xml:space="preserve">        Осуществление дорожной деятельности в отношении автомобильных дорог общего пользования местного значения</t>
  </si>
  <si>
    <t xml:space="preserve">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</si>
  <si>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10Q2815080</t>
  </si>
  <si>
    <t>10Q2815210</t>
  </si>
  <si>
    <t>10Q28S5080</t>
  </si>
  <si>
    <t>10Q28S5210</t>
  </si>
  <si>
    <t xml:space="preserve">        Инвестиционные программы и проекты развития общественной инфраструктуры муниципальных образований в Кировской области (восстановление тротуаров по ул. Орджоникидзе, пгт. Рудничный)</t>
  </si>
  <si>
    <t>10U0FS5172</t>
  </si>
  <si>
    <t>2000000000</t>
  </si>
  <si>
    <t xml:space="preserve">      Непрограммные направления расходов</t>
  </si>
  <si>
    <t>2100000000</t>
  </si>
  <si>
    <t xml:space="preserve">        Депутаты представительного органа муниципального образования</t>
  </si>
  <si>
    <t>2100001030</t>
  </si>
  <si>
    <t xml:space="preserve">        Контрольно-счетная комиссия муниципального образования</t>
  </si>
  <si>
    <t>2100001040</t>
  </si>
  <si>
    <t>ВСЕГО РАСХОДОВ:</t>
  </si>
  <si>
    <t>МП</t>
  </si>
  <si>
    <t>Приложение № 3</t>
  </si>
  <si>
    <t>УТВЕРЖДЕНО</t>
  </si>
  <si>
    <t>постановлением администрации</t>
  </si>
  <si>
    <t>Верхнекамского муниципального округа</t>
  </si>
  <si>
    <t>Распределение</t>
  </si>
  <si>
    <t>бюджетных ассигнований по целевым статьям (муниципальным программам Верхнекамского муниципального округа и непрограммным направлениям деятельности), группам видов расходов классификации расходов бюджета за 1 полугодие 2024 года</t>
  </si>
  <si>
    <t>Наименование</t>
  </si>
  <si>
    <t>Целевая статья</t>
  </si>
  <si>
    <t>Вид расходов</t>
  </si>
  <si>
    <t>Уточненная роспись (тыс.руб.)</t>
  </si>
  <si>
    <t>Кассовый  расход (тыс.руб.)</t>
  </si>
  <si>
    <t>Процент</t>
  </si>
  <si>
    <t>от   26.07.2024  № 948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</si>
</sst>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0" fillId="0" borderId="1">
      <alignment wrapTex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165" fontId="0" fillId="0" borderId="0" xfId="0" applyNumberFormat="1" applyProtection="1">
      <protection locked="0"/>
    </xf>
    <xf numFmtId="165" fontId="7" fillId="0" borderId="0" xfId="0" applyNumberFormat="1" applyFont="1" applyProtection="1">
      <protection locked="0"/>
    </xf>
    <xf numFmtId="0" fontId="0" fillId="0" borderId="1" xfId="0" applyBorder="1" applyProtection="1">
      <protection locked="0"/>
    </xf>
    <xf numFmtId="0" fontId="8" fillId="0" borderId="1" xfId="0" applyFont="1" applyFill="1" applyBorder="1" applyAlignment="1"/>
    <xf numFmtId="0" fontId="9" fillId="0" borderId="1" xfId="0" applyFont="1" applyFill="1" applyBorder="1" applyProtection="1">
      <protection locked="0"/>
    </xf>
    <xf numFmtId="0" fontId="8" fillId="0" borderId="1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/>
    <xf numFmtId="0" fontId="10" fillId="0" borderId="1" xfId="28" applyNumberFormat="1" applyFont="1" applyFill="1" applyBorder="1" applyAlignment="1" applyProtection="1">
      <alignment wrapText="1"/>
    </xf>
    <xf numFmtId="0" fontId="10" fillId="0" borderId="1" xfId="28" applyNumberFormat="1" applyFill="1" applyAlignment="1" applyProtection="1">
      <alignment wrapText="1"/>
    </xf>
    <xf numFmtId="0" fontId="0" fillId="0" borderId="1" xfId="0" applyFill="1" applyBorder="1" applyProtection="1">
      <protection locked="0"/>
    </xf>
    <xf numFmtId="0" fontId="1" fillId="0" borderId="1" xfId="2" applyNumberFormat="1" applyFill="1" applyProtection="1"/>
    <xf numFmtId="164" fontId="3" fillId="0" borderId="2" xfId="12" applyNumberFormat="1" applyFill="1" applyProtection="1">
      <alignment horizontal="right" vertical="top" shrinkToFit="1"/>
    </xf>
    <xf numFmtId="164" fontId="0" fillId="0" borderId="0" xfId="0" applyNumberFormat="1" applyFill="1" applyProtection="1">
      <protection locked="0"/>
    </xf>
    <xf numFmtId="0" fontId="0" fillId="0" borderId="0" xfId="0" applyFill="1" applyProtection="1">
      <protection locked="0"/>
    </xf>
    <xf numFmtId="164" fontId="3" fillId="0" borderId="4" xfId="12" applyNumberFormat="1" applyFill="1" applyBorder="1" applyProtection="1">
      <alignment horizontal="right" vertical="top" shrinkToFit="1"/>
    </xf>
    <xf numFmtId="165" fontId="1" fillId="0" borderId="3" xfId="2" applyNumberFormat="1" applyBorder="1" applyProtection="1"/>
    <xf numFmtId="165" fontId="11" fillId="0" borderId="3" xfId="2" applyNumberFormat="1" applyFont="1" applyBorder="1" applyProtection="1"/>
    <xf numFmtId="164" fontId="12" fillId="0" borderId="2" xfId="9" applyNumberFormat="1" applyFont="1" applyFill="1" applyProtection="1">
      <alignment horizontal="right" vertical="top" shrinkToFit="1"/>
    </xf>
    <xf numFmtId="164" fontId="12" fillId="0" borderId="4" xfId="9" applyNumberFormat="1" applyFont="1" applyFill="1" applyBorder="1" applyProtection="1">
      <alignment horizontal="right" vertical="top" shrinkToFit="1"/>
    </xf>
    <xf numFmtId="0" fontId="10" fillId="0" borderId="1" xfId="28" applyNumberFormat="1" applyFill="1" applyAlignment="1" applyProtection="1">
      <alignment horizontal="center" wrapText="1"/>
    </xf>
    <xf numFmtId="0" fontId="10" fillId="0" borderId="1" xfId="28" applyNumberFormat="1" applyFont="1" applyFill="1" applyBorder="1" applyAlignment="1" applyProtection="1">
      <alignment horizontal="center" wrapText="1"/>
    </xf>
    <xf numFmtId="0" fontId="1" fillId="0" borderId="2" xfId="6" applyNumberFormat="1" applyFill="1" applyProtection="1">
      <alignment horizontal="center" vertical="center" wrapText="1"/>
    </xf>
    <xf numFmtId="0" fontId="1" fillId="0" borderId="5" xfId="6" applyFill="1" applyBorder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2" xfId="6" applyFill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</cellXfs>
  <cellStyles count="29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42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433"/>
  <sheetViews>
    <sheetView showGridLines="0" tabSelected="1" view="pageBreakPreview" topLeftCell="A16" zoomScaleNormal="100" zoomScaleSheetLayoutView="100" workbookViewId="0">
      <selection activeCell="C7" sqref="C7"/>
    </sheetView>
  </sheetViews>
  <sheetFormatPr defaultRowHeight="15" outlineLevelRow="3"/>
  <cols>
    <col min="1" max="1" width="69.140625" style="1" customWidth="1"/>
    <col min="2" max="2" width="13" style="1" customWidth="1"/>
    <col min="3" max="3" width="7.7109375" style="1" customWidth="1"/>
    <col min="4" max="4" width="11.28515625" style="19" customWidth="1"/>
    <col min="5" max="5" width="11.140625" style="19" customWidth="1"/>
    <col min="6" max="6" width="9.140625" style="1" customWidth="1"/>
    <col min="7" max="16384" width="9.140625" style="1"/>
  </cols>
  <sheetData>
    <row r="1" spans="1:33" s="7" customFormat="1">
      <c r="C1" s="8" t="s">
        <v>320</v>
      </c>
      <c r="X1" s="9"/>
    </row>
    <row r="2" spans="1:33" s="7" customFormat="1">
      <c r="C2" s="10"/>
      <c r="X2" s="9"/>
    </row>
    <row r="3" spans="1:33" s="7" customFormat="1">
      <c r="C3" s="11" t="s">
        <v>321</v>
      </c>
      <c r="X3" s="9"/>
    </row>
    <row r="4" spans="1:33" s="7" customFormat="1">
      <c r="C4" s="11" t="s">
        <v>322</v>
      </c>
      <c r="X4" s="9"/>
    </row>
    <row r="5" spans="1:33" s="7" customFormat="1">
      <c r="C5" s="11" t="s">
        <v>323</v>
      </c>
      <c r="X5" s="9"/>
    </row>
    <row r="6" spans="1:33" s="7" customFormat="1">
      <c r="C6" s="12" t="s">
        <v>332</v>
      </c>
      <c r="X6" s="9"/>
    </row>
    <row r="7" spans="1:33" s="7" customFormat="1">
      <c r="D7" s="15"/>
      <c r="E7" s="15"/>
      <c r="W7" s="9"/>
      <c r="X7" s="9"/>
    </row>
    <row r="8" spans="1:33" s="7" customFormat="1">
      <c r="D8" s="15"/>
      <c r="E8" s="15"/>
    </row>
    <row r="9" spans="1:33" s="7" customFormat="1">
      <c r="D9" s="15"/>
      <c r="E9" s="15"/>
    </row>
    <row r="10" spans="1:33" s="7" customFormat="1">
      <c r="A10" s="25" t="s">
        <v>324</v>
      </c>
      <c r="B10" s="25"/>
      <c r="C10" s="25"/>
      <c r="D10" s="25"/>
      <c r="E10" s="25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spans="1:33" s="7" customFormat="1" ht="58.5" customHeight="1">
      <c r="A11" s="26" t="s">
        <v>325</v>
      </c>
      <c r="B11" s="26"/>
      <c r="C11" s="26"/>
      <c r="D11" s="26"/>
      <c r="E11" s="26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</row>
    <row r="12" spans="1:33">
      <c r="A12" s="34"/>
      <c r="B12" s="35"/>
      <c r="C12" s="35"/>
      <c r="D12" s="35"/>
      <c r="E12" s="16"/>
      <c r="F12" s="2"/>
    </row>
    <row r="13" spans="1:33" ht="38.25" customHeight="1">
      <c r="A13" s="32" t="s">
        <v>326</v>
      </c>
      <c r="B13" s="32" t="s">
        <v>327</v>
      </c>
      <c r="C13" s="32" t="s">
        <v>328</v>
      </c>
      <c r="D13" s="27" t="s">
        <v>329</v>
      </c>
      <c r="E13" s="27" t="s">
        <v>330</v>
      </c>
      <c r="F13" s="27" t="s">
        <v>331</v>
      </c>
    </row>
    <row r="14" spans="1:33">
      <c r="A14" s="33"/>
      <c r="B14" s="33"/>
      <c r="C14" s="33"/>
      <c r="D14" s="31"/>
      <c r="E14" s="31"/>
      <c r="F14" s="28"/>
    </row>
    <row r="15" spans="1:33" outlineLevel="1">
      <c r="A15" s="3" t="s">
        <v>2</v>
      </c>
      <c r="B15" s="4" t="s">
        <v>3</v>
      </c>
      <c r="C15" s="4" t="s">
        <v>1</v>
      </c>
      <c r="D15" s="23">
        <v>364535.67281999998</v>
      </c>
      <c r="E15" s="24">
        <v>202338.40515000001</v>
      </c>
      <c r="F15" s="21">
        <f>E15/D15*100</f>
        <v>55.505790032766001</v>
      </c>
      <c r="G15" s="5">
        <f>E15/D15*100</f>
        <v>55.505790032766001</v>
      </c>
    </row>
    <row r="16" spans="1:33" outlineLevel="2">
      <c r="A16" s="3" t="s">
        <v>4</v>
      </c>
      <c r="B16" s="4" t="s">
        <v>5</v>
      </c>
      <c r="C16" s="4" t="s">
        <v>1</v>
      </c>
      <c r="D16" s="23">
        <v>1219</v>
      </c>
      <c r="E16" s="24">
        <v>349.45537999999999</v>
      </c>
      <c r="F16" s="21">
        <f t="shared" ref="F16:F79" si="0">E16/D16*100</f>
        <v>28.667381460213289</v>
      </c>
    </row>
    <row r="17" spans="1:6" ht="51" outlineLevel="3">
      <c r="A17" s="3" t="s">
        <v>6</v>
      </c>
      <c r="B17" s="4" t="s">
        <v>5</v>
      </c>
      <c r="C17" s="4" t="s">
        <v>7</v>
      </c>
      <c r="D17" s="23">
        <v>1134</v>
      </c>
      <c r="E17" s="24">
        <v>311.58557000000002</v>
      </c>
      <c r="F17" s="21">
        <f t="shared" si="0"/>
        <v>27.476681657848328</v>
      </c>
    </row>
    <row r="18" spans="1:6" ht="25.5" outlineLevel="3">
      <c r="A18" s="3" t="s">
        <v>8</v>
      </c>
      <c r="B18" s="4" t="s">
        <v>5</v>
      </c>
      <c r="C18" s="4" t="s">
        <v>9</v>
      </c>
      <c r="D18" s="23">
        <v>85</v>
      </c>
      <c r="E18" s="24">
        <v>37.869810000000001</v>
      </c>
      <c r="F18" s="21">
        <f t="shared" si="0"/>
        <v>44.552717647058827</v>
      </c>
    </row>
    <row r="19" spans="1:6" ht="25.5" outlineLevel="2">
      <c r="A19" s="3" t="s">
        <v>10</v>
      </c>
      <c r="B19" s="4" t="s">
        <v>11</v>
      </c>
      <c r="C19" s="4" t="s">
        <v>1</v>
      </c>
      <c r="D19" s="23">
        <v>1000</v>
      </c>
      <c r="E19" s="24">
        <v>749.72830999999996</v>
      </c>
      <c r="F19" s="21">
        <f t="shared" si="0"/>
        <v>74.972830999999999</v>
      </c>
    </row>
    <row r="20" spans="1:6" ht="51" outlineLevel="3">
      <c r="A20" s="3" t="s">
        <v>6</v>
      </c>
      <c r="B20" s="4" t="s">
        <v>11</v>
      </c>
      <c r="C20" s="4" t="s">
        <v>7</v>
      </c>
      <c r="D20" s="23">
        <v>1000</v>
      </c>
      <c r="E20" s="24">
        <v>749.72830999999996</v>
      </c>
      <c r="F20" s="21">
        <f t="shared" si="0"/>
        <v>74.972830999999999</v>
      </c>
    </row>
    <row r="21" spans="1:6" outlineLevel="2">
      <c r="A21" s="3" t="s">
        <v>12</v>
      </c>
      <c r="B21" s="4" t="s">
        <v>13</v>
      </c>
      <c r="C21" s="4" t="s">
        <v>1</v>
      </c>
      <c r="D21" s="23">
        <v>8553.9</v>
      </c>
      <c r="E21" s="24">
        <v>2333.3826100000001</v>
      </c>
      <c r="F21" s="21">
        <f t="shared" si="0"/>
        <v>27.278581816481374</v>
      </c>
    </row>
    <row r="22" spans="1:6" ht="51" outlineLevel="3">
      <c r="A22" s="3" t="s">
        <v>6</v>
      </c>
      <c r="B22" s="4" t="s">
        <v>13</v>
      </c>
      <c r="C22" s="4" t="s">
        <v>7</v>
      </c>
      <c r="D22" s="23">
        <v>7535</v>
      </c>
      <c r="E22" s="24">
        <v>1900.5389399999999</v>
      </c>
      <c r="F22" s="21">
        <f t="shared" si="0"/>
        <v>25.222812740544125</v>
      </c>
    </row>
    <row r="23" spans="1:6" ht="25.5" outlineLevel="3">
      <c r="A23" s="3" t="s">
        <v>8</v>
      </c>
      <c r="B23" s="4" t="s">
        <v>13</v>
      </c>
      <c r="C23" s="4" t="s">
        <v>9</v>
      </c>
      <c r="D23" s="23">
        <v>1017</v>
      </c>
      <c r="E23" s="24">
        <v>432.8433</v>
      </c>
      <c r="F23" s="21">
        <f t="shared" si="0"/>
        <v>42.560796460176995</v>
      </c>
    </row>
    <row r="24" spans="1:6" outlineLevel="3">
      <c r="A24" s="3" t="s">
        <v>14</v>
      </c>
      <c r="B24" s="4" t="s">
        <v>13</v>
      </c>
      <c r="C24" s="4" t="s">
        <v>15</v>
      </c>
      <c r="D24" s="23">
        <v>1.9</v>
      </c>
      <c r="E24" s="24">
        <v>3.6999999999999999E-4</v>
      </c>
      <c r="F24" s="21">
        <f t="shared" si="0"/>
        <v>1.9473684210526317E-2</v>
      </c>
    </row>
    <row r="25" spans="1:6" ht="25.5" outlineLevel="2">
      <c r="A25" s="3" t="s">
        <v>16</v>
      </c>
      <c r="B25" s="4" t="s">
        <v>17</v>
      </c>
      <c r="C25" s="4" t="s">
        <v>1</v>
      </c>
      <c r="D25" s="23">
        <v>5274</v>
      </c>
      <c r="E25" s="24">
        <v>4806.3402800000003</v>
      </c>
      <c r="F25" s="21">
        <f t="shared" si="0"/>
        <v>91.132731892301862</v>
      </c>
    </row>
    <row r="26" spans="1:6" ht="51" outlineLevel="3">
      <c r="A26" s="3" t="s">
        <v>6</v>
      </c>
      <c r="B26" s="4" t="s">
        <v>17</v>
      </c>
      <c r="C26" s="4" t="s">
        <v>7</v>
      </c>
      <c r="D26" s="23">
        <v>5100</v>
      </c>
      <c r="E26" s="24">
        <v>4634.5709299999999</v>
      </c>
      <c r="F26" s="21">
        <f t="shared" si="0"/>
        <v>90.873939803921573</v>
      </c>
    </row>
    <row r="27" spans="1:6" ht="25.5" outlineLevel="3">
      <c r="A27" s="3" t="s">
        <v>8</v>
      </c>
      <c r="B27" s="4" t="s">
        <v>17</v>
      </c>
      <c r="C27" s="4" t="s">
        <v>9</v>
      </c>
      <c r="D27" s="23">
        <v>170</v>
      </c>
      <c r="E27" s="24">
        <v>169.33535000000001</v>
      </c>
      <c r="F27" s="21">
        <f t="shared" si="0"/>
        <v>99.609029411764709</v>
      </c>
    </row>
    <row r="28" spans="1:6" outlineLevel="3">
      <c r="A28" s="3" t="s">
        <v>14</v>
      </c>
      <c r="B28" s="4" t="s">
        <v>17</v>
      </c>
      <c r="C28" s="4" t="s">
        <v>15</v>
      </c>
      <c r="D28" s="23">
        <v>4</v>
      </c>
      <c r="E28" s="24">
        <v>2.4340000000000002</v>
      </c>
      <c r="F28" s="21">
        <f t="shared" si="0"/>
        <v>60.85</v>
      </c>
    </row>
    <row r="29" spans="1:6" outlineLevel="2">
      <c r="A29" s="3" t="s">
        <v>18</v>
      </c>
      <c r="B29" s="4" t="s">
        <v>19</v>
      </c>
      <c r="C29" s="4" t="s">
        <v>1</v>
      </c>
      <c r="D29" s="23">
        <v>3025.9884900000002</v>
      </c>
      <c r="E29" s="24">
        <v>1403.4312500000001</v>
      </c>
      <c r="F29" s="21">
        <f t="shared" si="0"/>
        <v>46.379265970043399</v>
      </c>
    </row>
    <row r="30" spans="1:6" ht="51" outlineLevel="3">
      <c r="A30" s="3" t="s">
        <v>6</v>
      </c>
      <c r="B30" s="4" t="s">
        <v>19</v>
      </c>
      <c r="C30" s="4" t="s">
        <v>7</v>
      </c>
      <c r="D30" s="23">
        <v>2780.9</v>
      </c>
      <c r="E30" s="24">
        <v>1271.94085</v>
      </c>
      <c r="F30" s="21">
        <f t="shared" si="0"/>
        <v>45.738460570318956</v>
      </c>
    </row>
    <row r="31" spans="1:6" ht="25.5" outlineLevel="3">
      <c r="A31" s="3" t="s">
        <v>8</v>
      </c>
      <c r="B31" s="4" t="s">
        <v>19</v>
      </c>
      <c r="C31" s="4" t="s">
        <v>9</v>
      </c>
      <c r="D31" s="23">
        <v>243.58849000000001</v>
      </c>
      <c r="E31" s="24">
        <v>130.749</v>
      </c>
      <c r="F31" s="21">
        <f t="shared" si="0"/>
        <v>53.676181497738249</v>
      </c>
    </row>
    <row r="32" spans="1:6" outlineLevel="3">
      <c r="A32" s="3" t="s">
        <v>14</v>
      </c>
      <c r="B32" s="4" t="s">
        <v>19</v>
      </c>
      <c r="C32" s="4" t="s">
        <v>15</v>
      </c>
      <c r="D32" s="23">
        <v>1.5</v>
      </c>
      <c r="E32" s="24">
        <v>0.74139999999999995</v>
      </c>
      <c r="F32" s="21">
        <f t="shared" si="0"/>
        <v>49.426666666666662</v>
      </c>
    </row>
    <row r="33" spans="1:6" ht="25.5" outlineLevel="2">
      <c r="A33" s="3" t="s">
        <v>20</v>
      </c>
      <c r="B33" s="4" t="s">
        <v>21</v>
      </c>
      <c r="C33" s="4" t="s">
        <v>1</v>
      </c>
      <c r="D33" s="23">
        <v>1900</v>
      </c>
      <c r="E33" s="24">
        <v>1856.2782500000001</v>
      </c>
      <c r="F33" s="21">
        <f t="shared" si="0"/>
        <v>97.698855263157895</v>
      </c>
    </row>
    <row r="34" spans="1:6" ht="51" outlineLevel="3">
      <c r="A34" s="3" t="s">
        <v>6</v>
      </c>
      <c r="B34" s="4" t="s">
        <v>21</v>
      </c>
      <c r="C34" s="4" t="s">
        <v>7</v>
      </c>
      <c r="D34" s="23">
        <v>1900</v>
      </c>
      <c r="E34" s="24">
        <v>1856.2782500000001</v>
      </c>
      <c r="F34" s="21">
        <f t="shared" si="0"/>
        <v>97.698855263157895</v>
      </c>
    </row>
    <row r="35" spans="1:6" outlineLevel="2">
      <c r="A35" s="3" t="s">
        <v>22</v>
      </c>
      <c r="B35" s="4" t="s">
        <v>23</v>
      </c>
      <c r="C35" s="4" t="s">
        <v>1</v>
      </c>
      <c r="D35" s="23">
        <v>57261.666839999998</v>
      </c>
      <c r="E35" s="24">
        <v>23720.774740000001</v>
      </c>
      <c r="F35" s="21">
        <f t="shared" si="0"/>
        <v>41.425225720865519</v>
      </c>
    </row>
    <row r="36" spans="1:6" ht="51" outlineLevel="3">
      <c r="A36" s="3" t="s">
        <v>6</v>
      </c>
      <c r="B36" s="4" t="s">
        <v>23</v>
      </c>
      <c r="C36" s="4" t="s">
        <v>7</v>
      </c>
      <c r="D36" s="23">
        <v>23170.94037</v>
      </c>
      <c r="E36" s="24">
        <v>9646.3238099999999</v>
      </c>
      <c r="F36" s="21">
        <f t="shared" si="0"/>
        <v>41.631127852235714</v>
      </c>
    </row>
    <row r="37" spans="1:6" ht="25.5" outlineLevel="3">
      <c r="A37" s="3" t="s">
        <v>8</v>
      </c>
      <c r="B37" s="4" t="s">
        <v>23</v>
      </c>
      <c r="C37" s="4" t="s">
        <v>9</v>
      </c>
      <c r="D37" s="23">
        <v>33314.466840000001</v>
      </c>
      <c r="E37" s="24">
        <v>14071.81201</v>
      </c>
      <c r="F37" s="21">
        <f t="shared" si="0"/>
        <v>42.239343278651134</v>
      </c>
    </row>
    <row r="38" spans="1:6" outlineLevel="3">
      <c r="A38" s="3" t="s">
        <v>24</v>
      </c>
      <c r="B38" s="4" t="s">
        <v>23</v>
      </c>
      <c r="C38" s="4" t="s">
        <v>25</v>
      </c>
      <c r="D38" s="23">
        <v>2.1414499999999999</v>
      </c>
      <c r="E38" s="24">
        <v>2.1414499999999999</v>
      </c>
      <c r="F38" s="21">
        <f t="shared" si="0"/>
        <v>100</v>
      </c>
    </row>
    <row r="39" spans="1:6" outlineLevel="3">
      <c r="A39" s="3" t="s">
        <v>14</v>
      </c>
      <c r="B39" s="4" t="s">
        <v>23</v>
      </c>
      <c r="C39" s="4" t="s">
        <v>15</v>
      </c>
      <c r="D39" s="23">
        <v>774.11818000000005</v>
      </c>
      <c r="E39" s="24">
        <v>0.49747000000000002</v>
      </c>
      <c r="F39" s="21">
        <f t="shared" si="0"/>
        <v>6.4262797703575444E-2</v>
      </c>
    </row>
    <row r="40" spans="1:6" ht="25.5" outlineLevel="2">
      <c r="A40" s="3" t="s">
        <v>26</v>
      </c>
      <c r="B40" s="4" t="s">
        <v>27</v>
      </c>
      <c r="C40" s="4" t="s">
        <v>1</v>
      </c>
      <c r="D40" s="23">
        <v>35795.4</v>
      </c>
      <c r="E40" s="24">
        <v>27791.029549999999</v>
      </c>
      <c r="F40" s="21">
        <f t="shared" si="0"/>
        <v>77.638550065092161</v>
      </c>
    </row>
    <row r="41" spans="1:6" ht="51" outlineLevel="3">
      <c r="A41" s="3" t="s">
        <v>6</v>
      </c>
      <c r="B41" s="4" t="s">
        <v>27</v>
      </c>
      <c r="C41" s="4" t="s">
        <v>7</v>
      </c>
      <c r="D41" s="23">
        <v>23100</v>
      </c>
      <c r="E41" s="24">
        <v>16672.903579999998</v>
      </c>
      <c r="F41" s="21">
        <f t="shared" si="0"/>
        <v>72.177071774891772</v>
      </c>
    </row>
    <row r="42" spans="1:6" ht="25.5" outlineLevel="3">
      <c r="A42" s="3" t="s">
        <v>8</v>
      </c>
      <c r="B42" s="4" t="s">
        <v>27</v>
      </c>
      <c r="C42" s="4" t="s">
        <v>9</v>
      </c>
      <c r="D42" s="23">
        <v>9900</v>
      </c>
      <c r="E42" s="24">
        <v>9361.9347199999993</v>
      </c>
      <c r="F42" s="21">
        <f t="shared" si="0"/>
        <v>94.564997171717167</v>
      </c>
    </row>
    <row r="43" spans="1:6" outlineLevel="3">
      <c r="A43" s="3" t="s">
        <v>14</v>
      </c>
      <c r="B43" s="4" t="s">
        <v>27</v>
      </c>
      <c r="C43" s="4" t="s">
        <v>15</v>
      </c>
      <c r="D43" s="23">
        <v>2795.4</v>
      </c>
      <c r="E43" s="24">
        <v>1756.1912500000001</v>
      </c>
      <c r="F43" s="21">
        <f t="shared" si="0"/>
        <v>62.824327466552198</v>
      </c>
    </row>
    <row r="44" spans="1:6" ht="25.5" outlineLevel="2">
      <c r="A44" s="3" t="s">
        <v>28</v>
      </c>
      <c r="B44" s="4" t="s">
        <v>29</v>
      </c>
      <c r="C44" s="4" t="s">
        <v>1</v>
      </c>
      <c r="D44" s="23">
        <v>1958.4</v>
      </c>
      <c r="E44" s="24">
        <v>1392.8702599999999</v>
      </c>
      <c r="F44" s="21">
        <f t="shared" si="0"/>
        <v>71.12286866830064</v>
      </c>
    </row>
    <row r="45" spans="1:6" ht="51" outlineLevel="3">
      <c r="A45" s="3" t="s">
        <v>6</v>
      </c>
      <c r="B45" s="4" t="s">
        <v>29</v>
      </c>
      <c r="C45" s="4" t="s">
        <v>7</v>
      </c>
      <c r="D45" s="23">
        <v>1899.6181799999999</v>
      </c>
      <c r="E45" s="24">
        <v>1356.8716400000001</v>
      </c>
      <c r="F45" s="21">
        <f t="shared" si="0"/>
        <v>71.428650993432811</v>
      </c>
    </row>
    <row r="46" spans="1:6" outlineLevel="3">
      <c r="A46" s="3" t="s">
        <v>14</v>
      </c>
      <c r="B46" s="4" t="s">
        <v>29</v>
      </c>
      <c r="C46" s="4" t="s">
        <v>15</v>
      </c>
      <c r="D46" s="23">
        <v>58.781820000000003</v>
      </c>
      <c r="E46" s="24">
        <v>35.998620000000003</v>
      </c>
      <c r="F46" s="21">
        <f t="shared" si="0"/>
        <v>61.241077598481986</v>
      </c>
    </row>
    <row r="47" spans="1:6" outlineLevel="2">
      <c r="A47" s="3" t="s">
        <v>30</v>
      </c>
      <c r="B47" s="4" t="s">
        <v>31</v>
      </c>
      <c r="C47" s="4" t="s">
        <v>1</v>
      </c>
      <c r="D47" s="23">
        <v>33144.913359999999</v>
      </c>
      <c r="E47" s="24">
        <v>12964.570299999999</v>
      </c>
      <c r="F47" s="21">
        <f t="shared" si="0"/>
        <v>39.114811250784335</v>
      </c>
    </row>
    <row r="48" spans="1:6" ht="51" outlineLevel="3">
      <c r="A48" s="3" t="s">
        <v>6</v>
      </c>
      <c r="B48" s="4" t="s">
        <v>31</v>
      </c>
      <c r="C48" s="4" t="s">
        <v>7</v>
      </c>
      <c r="D48" s="23">
        <v>7847.86</v>
      </c>
      <c r="E48" s="24">
        <v>3144.9462899999999</v>
      </c>
      <c r="F48" s="21">
        <f t="shared" si="0"/>
        <v>40.073934677733803</v>
      </c>
    </row>
    <row r="49" spans="1:6" ht="25.5" outlineLevel="3">
      <c r="A49" s="3" t="s">
        <v>8</v>
      </c>
      <c r="B49" s="4" t="s">
        <v>31</v>
      </c>
      <c r="C49" s="4" t="s">
        <v>9</v>
      </c>
      <c r="D49" s="23">
        <v>24935.053360000002</v>
      </c>
      <c r="E49" s="24">
        <v>9790.8033200000009</v>
      </c>
      <c r="F49" s="21">
        <f t="shared" si="0"/>
        <v>39.265219041825219</v>
      </c>
    </row>
    <row r="50" spans="1:6" outlineLevel="3">
      <c r="A50" s="3" t="s">
        <v>14</v>
      </c>
      <c r="B50" s="4" t="s">
        <v>31</v>
      </c>
      <c r="C50" s="4" t="s">
        <v>15</v>
      </c>
      <c r="D50" s="23">
        <v>362</v>
      </c>
      <c r="E50" s="24">
        <v>28.820689999999999</v>
      </c>
      <c r="F50" s="21">
        <f t="shared" si="0"/>
        <v>7.9615165745856347</v>
      </c>
    </row>
    <row r="51" spans="1:6" ht="25.5" outlineLevel="2">
      <c r="A51" s="3" t="s">
        <v>32</v>
      </c>
      <c r="B51" s="4" t="s">
        <v>33</v>
      </c>
      <c r="C51" s="4" t="s">
        <v>1</v>
      </c>
      <c r="D51" s="23">
        <v>21040.3</v>
      </c>
      <c r="E51" s="24">
        <v>18402.644909999999</v>
      </c>
      <c r="F51" s="21">
        <f t="shared" si="0"/>
        <v>87.463795240562163</v>
      </c>
    </row>
    <row r="52" spans="1:6" ht="51" outlineLevel="3">
      <c r="A52" s="3" t="s">
        <v>6</v>
      </c>
      <c r="B52" s="4" t="s">
        <v>33</v>
      </c>
      <c r="C52" s="4" t="s">
        <v>7</v>
      </c>
      <c r="D52" s="23">
        <v>6100</v>
      </c>
      <c r="E52" s="24">
        <v>4920.8815999999997</v>
      </c>
      <c r="F52" s="21">
        <f t="shared" si="0"/>
        <v>80.670190163934421</v>
      </c>
    </row>
    <row r="53" spans="1:6" ht="25.5" outlineLevel="3">
      <c r="A53" s="3" t="s">
        <v>8</v>
      </c>
      <c r="B53" s="4" t="s">
        <v>33</v>
      </c>
      <c r="C53" s="4" t="s">
        <v>9</v>
      </c>
      <c r="D53" s="23">
        <v>13740.3</v>
      </c>
      <c r="E53" s="24">
        <v>12733.78831</v>
      </c>
      <c r="F53" s="21">
        <f t="shared" si="0"/>
        <v>92.674747349038967</v>
      </c>
    </row>
    <row r="54" spans="1:6" outlineLevel="3">
      <c r="A54" s="3" t="s">
        <v>14</v>
      </c>
      <c r="B54" s="4" t="s">
        <v>33</v>
      </c>
      <c r="C54" s="4" t="s">
        <v>15</v>
      </c>
      <c r="D54" s="23">
        <v>1200</v>
      </c>
      <c r="E54" s="24">
        <v>747.97500000000002</v>
      </c>
      <c r="F54" s="21">
        <f t="shared" si="0"/>
        <v>62.331250000000004</v>
      </c>
    </row>
    <row r="55" spans="1:6" outlineLevel="2">
      <c r="A55" s="3" t="s">
        <v>34</v>
      </c>
      <c r="B55" s="4" t="s">
        <v>35</v>
      </c>
      <c r="C55" s="4" t="s">
        <v>1</v>
      </c>
      <c r="D55" s="23">
        <v>5347.9949999999999</v>
      </c>
      <c r="E55" s="24">
        <v>2060.0150699999999</v>
      </c>
      <c r="F55" s="21">
        <f t="shared" si="0"/>
        <v>38.519390350963306</v>
      </c>
    </row>
    <row r="56" spans="1:6" ht="51" outlineLevel="3">
      <c r="A56" s="3" t="s">
        <v>6</v>
      </c>
      <c r="B56" s="4" t="s">
        <v>35</v>
      </c>
      <c r="C56" s="4" t="s">
        <v>7</v>
      </c>
      <c r="D56" s="23">
        <v>4231.3500000000004</v>
      </c>
      <c r="E56" s="24">
        <v>1452.2455600000001</v>
      </c>
      <c r="F56" s="21">
        <f t="shared" si="0"/>
        <v>34.321092795443533</v>
      </c>
    </row>
    <row r="57" spans="1:6" ht="25.5" outlineLevel="3">
      <c r="A57" s="3" t="s">
        <v>8</v>
      </c>
      <c r="B57" s="4" t="s">
        <v>35</v>
      </c>
      <c r="C57" s="4" t="s">
        <v>9</v>
      </c>
      <c r="D57" s="23">
        <v>1108.9449999999999</v>
      </c>
      <c r="E57" s="24">
        <v>606.26950999999997</v>
      </c>
      <c r="F57" s="21">
        <f t="shared" si="0"/>
        <v>54.670836696139126</v>
      </c>
    </row>
    <row r="58" spans="1:6" outlineLevel="3">
      <c r="A58" s="3" t="s">
        <v>14</v>
      </c>
      <c r="B58" s="4" t="s">
        <v>35</v>
      </c>
      <c r="C58" s="4" t="s">
        <v>15</v>
      </c>
      <c r="D58" s="23">
        <v>7.7</v>
      </c>
      <c r="E58" s="24">
        <v>1.5</v>
      </c>
      <c r="F58" s="21">
        <f t="shared" si="0"/>
        <v>19.480519480519483</v>
      </c>
    </row>
    <row r="59" spans="1:6" ht="25.5" outlineLevel="2">
      <c r="A59" s="3" t="s">
        <v>36</v>
      </c>
      <c r="B59" s="4" t="s">
        <v>37</v>
      </c>
      <c r="C59" s="4" t="s">
        <v>1</v>
      </c>
      <c r="D59" s="23">
        <v>5617.9</v>
      </c>
      <c r="E59" s="24">
        <v>4455.1909800000003</v>
      </c>
      <c r="F59" s="21">
        <f t="shared" si="0"/>
        <v>79.303493832214897</v>
      </c>
    </row>
    <row r="60" spans="1:6" ht="51" outlineLevel="3">
      <c r="A60" s="3" t="s">
        <v>6</v>
      </c>
      <c r="B60" s="4" t="s">
        <v>37</v>
      </c>
      <c r="C60" s="4" t="s">
        <v>7</v>
      </c>
      <c r="D60" s="23">
        <v>5257.9</v>
      </c>
      <c r="E60" s="24">
        <v>4104.5380999999998</v>
      </c>
      <c r="F60" s="21">
        <f t="shared" si="0"/>
        <v>78.064210045835793</v>
      </c>
    </row>
    <row r="61" spans="1:6" ht="25.5" outlineLevel="3">
      <c r="A61" s="3" t="s">
        <v>8</v>
      </c>
      <c r="B61" s="4" t="s">
        <v>37</v>
      </c>
      <c r="C61" s="4" t="s">
        <v>9</v>
      </c>
      <c r="D61" s="23">
        <v>340</v>
      </c>
      <c r="E61" s="24">
        <v>337.34188</v>
      </c>
      <c r="F61" s="21">
        <f t="shared" si="0"/>
        <v>99.218199999999996</v>
      </c>
    </row>
    <row r="62" spans="1:6" outlineLevel="3">
      <c r="A62" s="3" t="s">
        <v>14</v>
      </c>
      <c r="B62" s="4" t="s">
        <v>37</v>
      </c>
      <c r="C62" s="4" t="s">
        <v>15</v>
      </c>
      <c r="D62" s="23">
        <v>20</v>
      </c>
      <c r="E62" s="24">
        <v>13.311</v>
      </c>
      <c r="F62" s="21">
        <f t="shared" si="0"/>
        <v>66.554999999999993</v>
      </c>
    </row>
    <row r="63" spans="1:6" outlineLevel="2">
      <c r="A63" s="3" t="s">
        <v>38</v>
      </c>
      <c r="B63" s="4" t="s">
        <v>39</v>
      </c>
      <c r="C63" s="4" t="s">
        <v>1</v>
      </c>
      <c r="D63" s="23">
        <v>634.23494000000005</v>
      </c>
      <c r="E63" s="24">
        <v>386.62099999999998</v>
      </c>
      <c r="F63" s="21">
        <f t="shared" si="0"/>
        <v>60.958640973012294</v>
      </c>
    </row>
    <row r="64" spans="1:6" ht="25.5" outlineLevel="3">
      <c r="A64" s="3" t="s">
        <v>8</v>
      </c>
      <c r="B64" s="4" t="s">
        <v>39</v>
      </c>
      <c r="C64" s="4" t="s">
        <v>9</v>
      </c>
      <c r="D64" s="23">
        <v>634.23494000000005</v>
      </c>
      <c r="E64" s="24">
        <v>386.62099999999998</v>
      </c>
      <c r="F64" s="21">
        <f t="shared" si="0"/>
        <v>60.958640973012294</v>
      </c>
    </row>
    <row r="65" spans="1:6" ht="38.25" outlineLevel="2">
      <c r="A65" s="3" t="s">
        <v>40</v>
      </c>
      <c r="B65" s="4" t="s">
        <v>41</v>
      </c>
      <c r="C65" s="4" t="s">
        <v>1</v>
      </c>
      <c r="D65" s="23">
        <v>177.53393</v>
      </c>
      <c r="E65" s="24">
        <v>49.533929999999998</v>
      </c>
      <c r="F65" s="21">
        <f t="shared" si="0"/>
        <v>27.901106002666644</v>
      </c>
    </row>
    <row r="66" spans="1:6" ht="51" outlineLevel="3">
      <c r="A66" s="3" t="s">
        <v>6</v>
      </c>
      <c r="B66" s="4" t="s">
        <v>41</v>
      </c>
      <c r="C66" s="4" t="s">
        <v>7</v>
      </c>
      <c r="D66" s="23">
        <v>128</v>
      </c>
      <c r="E66" s="24">
        <v>0</v>
      </c>
      <c r="F66" s="21">
        <f t="shared" si="0"/>
        <v>0</v>
      </c>
    </row>
    <row r="67" spans="1:6" ht="25.5" outlineLevel="3">
      <c r="A67" s="3" t="s">
        <v>8</v>
      </c>
      <c r="B67" s="4" t="s">
        <v>41</v>
      </c>
      <c r="C67" s="4" t="s">
        <v>9</v>
      </c>
      <c r="D67" s="23">
        <v>49.533929999999998</v>
      </c>
      <c r="E67" s="24">
        <v>49.533929999999998</v>
      </c>
      <c r="F67" s="21">
        <f t="shared" si="0"/>
        <v>100</v>
      </c>
    </row>
    <row r="68" spans="1:6" ht="25.5" outlineLevel="2">
      <c r="A68" s="3" t="s">
        <v>42</v>
      </c>
      <c r="B68" s="4" t="s">
        <v>43</v>
      </c>
      <c r="C68" s="4" t="s">
        <v>1</v>
      </c>
      <c r="D68" s="23">
        <v>672.4</v>
      </c>
      <c r="E68" s="24">
        <v>455.30545000000001</v>
      </c>
      <c r="F68" s="21">
        <f t="shared" si="0"/>
        <v>67.713481558596072</v>
      </c>
    </row>
    <row r="69" spans="1:6" ht="51" outlineLevel="3">
      <c r="A69" s="3" t="s">
        <v>6</v>
      </c>
      <c r="B69" s="4" t="s">
        <v>43</v>
      </c>
      <c r="C69" s="4" t="s">
        <v>7</v>
      </c>
      <c r="D69" s="23">
        <v>672.4</v>
      </c>
      <c r="E69" s="24">
        <v>455.30545000000001</v>
      </c>
      <c r="F69" s="21">
        <f t="shared" si="0"/>
        <v>67.713481558596072</v>
      </c>
    </row>
    <row r="70" spans="1:6" ht="38.25" outlineLevel="2">
      <c r="A70" s="3" t="s">
        <v>44</v>
      </c>
      <c r="B70" s="4" t="s">
        <v>45</v>
      </c>
      <c r="C70" s="4" t="s">
        <v>1</v>
      </c>
      <c r="D70" s="23">
        <v>878</v>
      </c>
      <c r="E70" s="24">
        <v>446.02242000000001</v>
      </c>
      <c r="F70" s="21">
        <f t="shared" si="0"/>
        <v>50.799820045558086</v>
      </c>
    </row>
    <row r="71" spans="1:6" ht="25.5" outlineLevel="3">
      <c r="A71" s="3" t="s">
        <v>46</v>
      </c>
      <c r="B71" s="4" t="s">
        <v>45</v>
      </c>
      <c r="C71" s="4" t="s">
        <v>47</v>
      </c>
      <c r="D71" s="23">
        <v>878</v>
      </c>
      <c r="E71" s="24">
        <v>446.02242000000001</v>
      </c>
      <c r="F71" s="21">
        <f t="shared" si="0"/>
        <v>50.799820045558086</v>
      </c>
    </row>
    <row r="72" spans="1:6" ht="25.5" outlineLevel="2">
      <c r="A72" s="3" t="s">
        <v>48</v>
      </c>
      <c r="B72" s="4" t="s">
        <v>49</v>
      </c>
      <c r="C72" s="4" t="s">
        <v>1</v>
      </c>
      <c r="D72" s="23">
        <v>486.53500000000003</v>
      </c>
      <c r="E72" s="24">
        <v>76.922539999999998</v>
      </c>
      <c r="F72" s="21">
        <f t="shared" si="0"/>
        <v>15.810278808307727</v>
      </c>
    </row>
    <row r="73" spans="1:6" ht="25.5" outlineLevel="3">
      <c r="A73" s="3" t="s">
        <v>8</v>
      </c>
      <c r="B73" s="4" t="s">
        <v>49</v>
      </c>
      <c r="C73" s="4" t="s">
        <v>9</v>
      </c>
      <c r="D73" s="23">
        <v>486.53500000000003</v>
      </c>
      <c r="E73" s="24">
        <v>76.922539999999998</v>
      </c>
      <c r="F73" s="21">
        <f t="shared" si="0"/>
        <v>15.810278808307727</v>
      </c>
    </row>
    <row r="74" spans="1:6" ht="25.5" outlineLevel="2">
      <c r="A74" s="3" t="s">
        <v>50</v>
      </c>
      <c r="B74" s="4" t="s">
        <v>51</v>
      </c>
      <c r="C74" s="4" t="s">
        <v>1</v>
      </c>
      <c r="D74" s="23">
        <v>671.63359000000003</v>
      </c>
      <c r="E74" s="24">
        <v>350.80383</v>
      </c>
      <c r="F74" s="21">
        <f t="shared" si="0"/>
        <v>52.231430235643813</v>
      </c>
    </row>
    <row r="75" spans="1:6" ht="51" outlineLevel="3">
      <c r="A75" s="3" t="s">
        <v>6</v>
      </c>
      <c r="B75" s="4" t="s">
        <v>51</v>
      </c>
      <c r="C75" s="4" t="s">
        <v>7</v>
      </c>
      <c r="D75" s="23">
        <v>66.650000000000006</v>
      </c>
      <c r="E75" s="24">
        <v>61.95</v>
      </c>
      <c r="F75" s="21">
        <f t="shared" si="0"/>
        <v>92.948237059264812</v>
      </c>
    </row>
    <row r="76" spans="1:6" ht="25.5" outlineLevel="3">
      <c r="A76" s="3" t="s">
        <v>8</v>
      </c>
      <c r="B76" s="4" t="s">
        <v>51</v>
      </c>
      <c r="C76" s="4" t="s">
        <v>9</v>
      </c>
      <c r="D76" s="23">
        <v>454.98358999999999</v>
      </c>
      <c r="E76" s="24">
        <v>237.85382999999999</v>
      </c>
      <c r="F76" s="21">
        <f t="shared" si="0"/>
        <v>52.277452468120877</v>
      </c>
    </row>
    <row r="77" spans="1:6" outlineLevel="3">
      <c r="A77" s="3" t="s">
        <v>24</v>
      </c>
      <c r="B77" s="4" t="s">
        <v>51</v>
      </c>
      <c r="C77" s="4" t="s">
        <v>25</v>
      </c>
      <c r="D77" s="23">
        <v>150</v>
      </c>
      <c r="E77" s="24">
        <v>51</v>
      </c>
      <c r="F77" s="21">
        <f t="shared" si="0"/>
        <v>34</v>
      </c>
    </row>
    <row r="78" spans="1:6" ht="38.25" outlineLevel="2">
      <c r="A78" s="3" t="s">
        <v>52</v>
      </c>
      <c r="B78" s="4" t="s">
        <v>53</v>
      </c>
      <c r="C78" s="4" t="s">
        <v>1</v>
      </c>
      <c r="D78" s="23">
        <v>873.3</v>
      </c>
      <c r="E78" s="24">
        <v>0</v>
      </c>
      <c r="F78" s="21">
        <f t="shared" si="0"/>
        <v>0</v>
      </c>
    </row>
    <row r="79" spans="1:6" outlineLevel="3">
      <c r="A79" s="3" t="s">
        <v>14</v>
      </c>
      <c r="B79" s="4" t="s">
        <v>53</v>
      </c>
      <c r="C79" s="4" t="s">
        <v>15</v>
      </c>
      <c r="D79" s="23">
        <v>873.3</v>
      </c>
      <c r="E79" s="24">
        <v>0</v>
      </c>
      <c r="F79" s="21">
        <f t="shared" si="0"/>
        <v>0</v>
      </c>
    </row>
    <row r="80" spans="1:6" ht="25.5" outlineLevel="2">
      <c r="A80" s="3" t="s">
        <v>54</v>
      </c>
      <c r="B80" s="4" t="s">
        <v>55</v>
      </c>
      <c r="C80" s="4" t="s">
        <v>1</v>
      </c>
      <c r="D80" s="23">
        <v>208.636</v>
      </c>
      <c r="E80" s="24">
        <v>60.335999999999999</v>
      </c>
      <c r="F80" s="21">
        <f t="shared" ref="F80:F113" si="1">E80/D80*100</f>
        <v>28.91926609022412</v>
      </c>
    </row>
    <row r="81" spans="1:6" ht="25.5" outlineLevel="3">
      <c r="A81" s="3" t="s">
        <v>8</v>
      </c>
      <c r="B81" s="4" t="s">
        <v>55</v>
      </c>
      <c r="C81" s="4" t="s">
        <v>9</v>
      </c>
      <c r="D81" s="23">
        <v>208.636</v>
      </c>
      <c r="E81" s="24">
        <v>60.335999999999999</v>
      </c>
      <c r="F81" s="21">
        <f t="shared" si="1"/>
        <v>28.91926609022412</v>
      </c>
    </row>
    <row r="82" spans="1:6" ht="25.5" outlineLevel="2">
      <c r="A82" s="3" t="s">
        <v>56</v>
      </c>
      <c r="B82" s="4" t="s">
        <v>57</v>
      </c>
      <c r="C82" s="4" t="s">
        <v>1</v>
      </c>
      <c r="D82" s="23">
        <v>73.466669999999993</v>
      </c>
      <c r="E82" s="24">
        <v>73.466669999999993</v>
      </c>
      <c r="F82" s="21">
        <f t="shared" si="1"/>
        <v>100</v>
      </c>
    </row>
    <row r="83" spans="1:6" ht="25.5" outlineLevel="3">
      <c r="A83" s="3" t="s">
        <v>8</v>
      </c>
      <c r="B83" s="4" t="s">
        <v>57</v>
      </c>
      <c r="C83" s="4" t="s">
        <v>9</v>
      </c>
      <c r="D83" s="23">
        <v>52.71716</v>
      </c>
      <c r="E83" s="24">
        <v>52.71716</v>
      </c>
      <c r="F83" s="21">
        <f t="shared" si="1"/>
        <v>100</v>
      </c>
    </row>
    <row r="84" spans="1:6" outlineLevel="3">
      <c r="A84" s="3" t="s">
        <v>14</v>
      </c>
      <c r="B84" s="4" t="s">
        <v>57</v>
      </c>
      <c r="C84" s="4" t="s">
        <v>15</v>
      </c>
      <c r="D84" s="23">
        <v>20.749510000000001</v>
      </c>
      <c r="E84" s="24">
        <v>20.749510000000001</v>
      </c>
      <c r="F84" s="21">
        <f t="shared" si="1"/>
        <v>100</v>
      </c>
    </row>
    <row r="85" spans="1:6" ht="38.25" outlineLevel="2">
      <c r="A85" s="3" t="s">
        <v>58</v>
      </c>
      <c r="B85" s="4" t="s">
        <v>59</v>
      </c>
      <c r="C85" s="4" t="s">
        <v>1</v>
      </c>
      <c r="D85" s="23">
        <v>6859.7</v>
      </c>
      <c r="E85" s="24">
        <v>4986.3596600000001</v>
      </c>
      <c r="F85" s="21">
        <f t="shared" si="1"/>
        <v>72.690637491435481</v>
      </c>
    </row>
    <row r="86" spans="1:6" ht="51" outlineLevel="3">
      <c r="A86" s="3" t="s">
        <v>6</v>
      </c>
      <c r="B86" s="4" t="s">
        <v>59</v>
      </c>
      <c r="C86" s="4" t="s">
        <v>7</v>
      </c>
      <c r="D86" s="23">
        <v>6859.7</v>
      </c>
      <c r="E86" s="24">
        <v>4986.3596600000001</v>
      </c>
      <c r="F86" s="21">
        <f t="shared" si="1"/>
        <v>72.690637491435481</v>
      </c>
    </row>
    <row r="87" spans="1:6" ht="38.25" outlineLevel="2">
      <c r="A87" s="3" t="s">
        <v>60</v>
      </c>
      <c r="B87" s="4" t="s">
        <v>61</v>
      </c>
      <c r="C87" s="4" t="s">
        <v>1</v>
      </c>
      <c r="D87" s="23">
        <v>4173.8</v>
      </c>
      <c r="E87" s="24">
        <v>2190.6733899999999</v>
      </c>
      <c r="F87" s="21">
        <f t="shared" si="1"/>
        <v>52.486304806171837</v>
      </c>
    </row>
    <row r="88" spans="1:6" ht="25.5" outlineLevel="3">
      <c r="A88" s="3" t="s">
        <v>8</v>
      </c>
      <c r="B88" s="4" t="s">
        <v>61</v>
      </c>
      <c r="C88" s="4" t="s">
        <v>9</v>
      </c>
      <c r="D88" s="23">
        <v>4173.8</v>
      </c>
      <c r="E88" s="24">
        <v>2190.6733899999999</v>
      </c>
      <c r="F88" s="21">
        <f t="shared" si="1"/>
        <v>52.486304806171837</v>
      </c>
    </row>
    <row r="89" spans="1:6" ht="51" outlineLevel="2">
      <c r="A89" s="3" t="s">
        <v>62</v>
      </c>
      <c r="B89" s="4" t="s">
        <v>63</v>
      </c>
      <c r="C89" s="4" t="s">
        <v>1</v>
      </c>
      <c r="D89" s="23">
        <v>731.8</v>
      </c>
      <c r="E89" s="24">
        <v>663.3</v>
      </c>
      <c r="F89" s="21">
        <f t="shared" si="1"/>
        <v>90.639518994260726</v>
      </c>
    </row>
    <row r="90" spans="1:6" ht="25.5" outlineLevel="3">
      <c r="A90" s="3" t="s">
        <v>8</v>
      </c>
      <c r="B90" s="4" t="s">
        <v>63</v>
      </c>
      <c r="C90" s="4" t="s">
        <v>9</v>
      </c>
      <c r="D90" s="23">
        <v>731.8</v>
      </c>
      <c r="E90" s="24">
        <v>663.3</v>
      </c>
      <c r="F90" s="21">
        <f t="shared" si="1"/>
        <v>90.639518994260726</v>
      </c>
    </row>
    <row r="91" spans="1:6" ht="76.5" outlineLevel="2">
      <c r="A91" s="3" t="s">
        <v>64</v>
      </c>
      <c r="B91" s="4" t="s">
        <v>65</v>
      </c>
      <c r="C91" s="4" t="s">
        <v>1</v>
      </c>
      <c r="D91" s="23">
        <v>1270.8</v>
      </c>
      <c r="E91" s="24">
        <v>609.15751</v>
      </c>
      <c r="F91" s="21">
        <f t="shared" si="1"/>
        <v>47.934963015423357</v>
      </c>
    </row>
    <row r="92" spans="1:6" ht="51" outlineLevel="3">
      <c r="A92" s="3" t="s">
        <v>6</v>
      </c>
      <c r="B92" s="4" t="s">
        <v>65</v>
      </c>
      <c r="C92" s="4" t="s">
        <v>7</v>
      </c>
      <c r="D92" s="23">
        <v>1270.8</v>
      </c>
      <c r="E92" s="24">
        <v>609.15751</v>
      </c>
      <c r="F92" s="21">
        <f t="shared" si="1"/>
        <v>47.934963015423357</v>
      </c>
    </row>
    <row r="93" spans="1:6" ht="51" outlineLevel="2">
      <c r="A93" s="3" t="s">
        <v>69</v>
      </c>
      <c r="B93" s="4" t="s">
        <v>76</v>
      </c>
      <c r="C93" s="4" t="s">
        <v>1</v>
      </c>
      <c r="D93" s="23">
        <v>1269</v>
      </c>
      <c r="E93" s="24">
        <v>624.61144999999999</v>
      </c>
      <c r="F93" s="21">
        <f t="shared" si="1"/>
        <v>49.220760441292356</v>
      </c>
    </row>
    <row r="94" spans="1:6" ht="25.5" outlineLevel="3">
      <c r="A94" s="3" t="s">
        <v>8</v>
      </c>
      <c r="B94" s="4" t="s">
        <v>76</v>
      </c>
      <c r="C94" s="4" t="s">
        <v>9</v>
      </c>
      <c r="D94" s="23">
        <v>37</v>
      </c>
      <c r="E94" s="24">
        <v>9.0444300000000002</v>
      </c>
      <c r="F94" s="21">
        <f t="shared" si="1"/>
        <v>24.444405405405405</v>
      </c>
    </row>
    <row r="95" spans="1:6" outlineLevel="3">
      <c r="A95" s="3" t="s">
        <v>24</v>
      </c>
      <c r="B95" s="4" t="s">
        <v>76</v>
      </c>
      <c r="C95" s="4" t="s">
        <v>25</v>
      </c>
      <c r="D95" s="23">
        <v>1232</v>
      </c>
      <c r="E95" s="24">
        <v>615.56701999999996</v>
      </c>
      <c r="F95" s="21">
        <f t="shared" si="1"/>
        <v>49.964855519480516</v>
      </c>
    </row>
    <row r="96" spans="1:6" ht="89.25" outlineLevel="2">
      <c r="A96" s="3" t="s">
        <v>71</v>
      </c>
      <c r="B96" s="4" t="s">
        <v>77</v>
      </c>
      <c r="C96" s="4" t="s">
        <v>1</v>
      </c>
      <c r="D96" s="23">
        <v>144.6</v>
      </c>
      <c r="E96" s="24">
        <v>0</v>
      </c>
      <c r="F96" s="21">
        <f t="shared" si="1"/>
        <v>0</v>
      </c>
    </row>
    <row r="97" spans="1:6" ht="51" outlineLevel="3">
      <c r="A97" s="3" t="s">
        <v>6</v>
      </c>
      <c r="B97" s="4" t="s">
        <v>77</v>
      </c>
      <c r="C97" s="4" t="s">
        <v>7</v>
      </c>
      <c r="D97" s="23">
        <v>144.4556</v>
      </c>
      <c r="E97" s="24">
        <v>0</v>
      </c>
      <c r="F97" s="21">
        <f t="shared" si="1"/>
        <v>0</v>
      </c>
    </row>
    <row r="98" spans="1:6" ht="25.5" outlineLevel="3">
      <c r="A98" s="3" t="s">
        <v>8</v>
      </c>
      <c r="B98" s="4" t="s">
        <v>77</v>
      </c>
      <c r="C98" s="4" t="s">
        <v>9</v>
      </c>
      <c r="D98" s="23">
        <v>0.1444</v>
      </c>
      <c r="E98" s="24">
        <v>0</v>
      </c>
      <c r="F98" s="21">
        <f t="shared" si="1"/>
        <v>0</v>
      </c>
    </row>
    <row r="99" spans="1:6" ht="51" outlineLevel="2">
      <c r="A99" s="3" t="s">
        <v>72</v>
      </c>
      <c r="B99" s="4" t="s">
        <v>78</v>
      </c>
      <c r="C99" s="4" t="s">
        <v>1</v>
      </c>
      <c r="D99" s="23">
        <v>87738.2</v>
      </c>
      <c r="E99" s="24">
        <v>52186.128900000003</v>
      </c>
      <c r="F99" s="21">
        <f t="shared" si="1"/>
        <v>59.479370331281025</v>
      </c>
    </row>
    <row r="100" spans="1:6" ht="51" outlineLevel="3">
      <c r="A100" s="3" t="s">
        <v>6</v>
      </c>
      <c r="B100" s="4" t="s">
        <v>78</v>
      </c>
      <c r="C100" s="4" t="s">
        <v>7</v>
      </c>
      <c r="D100" s="23">
        <v>86873.2</v>
      </c>
      <c r="E100" s="24">
        <v>51877.383999999998</v>
      </c>
      <c r="F100" s="21">
        <f t="shared" si="1"/>
        <v>59.716211674026056</v>
      </c>
    </row>
    <row r="101" spans="1:6" ht="25.5" outlineLevel="3">
      <c r="A101" s="3" t="s">
        <v>8</v>
      </c>
      <c r="B101" s="4" t="s">
        <v>78</v>
      </c>
      <c r="C101" s="4" t="s">
        <v>9</v>
      </c>
      <c r="D101" s="23">
        <v>865</v>
      </c>
      <c r="E101" s="24">
        <v>308.74489999999997</v>
      </c>
      <c r="F101" s="21">
        <f t="shared" si="1"/>
        <v>35.693052023121382</v>
      </c>
    </row>
    <row r="102" spans="1:6" ht="38.25" outlineLevel="2">
      <c r="A102" s="3" t="s">
        <v>73</v>
      </c>
      <c r="B102" s="4" t="s">
        <v>79</v>
      </c>
      <c r="C102" s="4" t="s">
        <v>1</v>
      </c>
      <c r="D102" s="23">
        <v>50846.2</v>
      </c>
      <c r="E102" s="24">
        <v>24358.76</v>
      </c>
      <c r="F102" s="21">
        <f t="shared" si="1"/>
        <v>47.906746226856676</v>
      </c>
    </row>
    <row r="103" spans="1:6" ht="51" outlineLevel="3">
      <c r="A103" s="3" t="s">
        <v>6</v>
      </c>
      <c r="B103" s="4" t="s">
        <v>79</v>
      </c>
      <c r="C103" s="4" t="s">
        <v>7</v>
      </c>
      <c r="D103" s="23">
        <v>50184.3</v>
      </c>
      <c r="E103" s="24">
        <v>24323.25</v>
      </c>
      <c r="F103" s="21">
        <f t="shared" si="1"/>
        <v>48.467847514063159</v>
      </c>
    </row>
    <row r="104" spans="1:6" ht="25.5" outlineLevel="3">
      <c r="A104" s="3" t="s">
        <v>8</v>
      </c>
      <c r="B104" s="4" t="s">
        <v>79</v>
      </c>
      <c r="C104" s="4" t="s">
        <v>9</v>
      </c>
      <c r="D104" s="23">
        <v>661.9</v>
      </c>
      <c r="E104" s="24">
        <v>35.51</v>
      </c>
      <c r="F104" s="21">
        <f t="shared" si="1"/>
        <v>5.3648587399909351</v>
      </c>
    </row>
    <row r="105" spans="1:6" ht="25.5" outlineLevel="2">
      <c r="A105" s="3" t="s">
        <v>75</v>
      </c>
      <c r="B105" s="4" t="s">
        <v>80</v>
      </c>
      <c r="C105" s="4" t="s">
        <v>1</v>
      </c>
      <c r="D105" s="23">
        <v>150.6</v>
      </c>
      <c r="E105" s="24">
        <v>95.355000000000004</v>
      </c>
      <c r="F105" s="21">
        <f t="shared" si="1"/>
        <v>63.316733067729089</v>
      </c>
    </row>
    <row r="106" spans="1:6" ht="25.5" outlineLevel="3">
      <c r="A106" s="3" t="s">
        <v>8</v>
      </c>
      <c r="B106" s="4" t="s">
        <v>80</v>
      </c>
      <c r="C106" s="4" t="s">
        <v>9</v>
      </c>
      <c r="D106" s="23">
        <v>150.6</v>
      </c>
      <c r="E106" s="24">
        <v>95.355000000000004</v>
      </c>
      <c r="F106" s="21">
        <f t="shared" si="1"/>
        <v>63.316733067729089</v>
      </c>
    </row>
    <row r="107" spans="1:6" outlineLevel="2">
      <c r="A107" s="3" t="s">
        <v>67</v>
      </c>
      <c r="B107" s="4" t="s">
        <v>81</v>
      </c>
      <c r="C107" s="4" t="s">
        <v>1</v>
      </c>
      <c r="D107" s="23">
        <v>1608</v>
      </c>
      <c r="E107" s="24">
        <v>677.01700000000005</v>
      </c>
      <c r="F107" s="21">
        <f t="shared" si="1"/>
        <v>42.103047263681596</v>
      </c>
    </row>
    <row r="108" spans="1:6" ht="51" outlineLevel="3">
      <c r="A108" s="3" t="s">
        <v>6</v>
      </c>
      <c r="B108" s="4" t="s">
        <v>81</v>
      </c>
      <c r="C108" s="4" t="s">
        <v>7</v>
      </c>
      <c r="D108" s="23">
        <v>1439.8</v>
      </c>
      <c r="E108" s="24">
        <v>634.16336000000001</v>
      </c>
      <c r="F108" s="21">
        <f t="shared" si="1"/>
        <v>44.045239616613415</v>
      </c>
    </row>
    <row r="109" spans="1:6" ht="25.5" outlineLevel="3">
      <c r="A109" s="3" t="s">
        <v>8</v>
      </c>
      <c r="B109" s="4" t="s">
        <v>81</v>
      </c>
      <c r="C109" s="4" t="s">
        <v>9</v>
      </c>
      <c r="D109" s="23">
        <v>168.2</v>
      </c>
      <c r="E109" s="24">
        <v>42.853639999999999</v>
      </c>
      <c r="F109" s="21">
        <f t="shared" si="1"/>
        <v>25.47778834720571</v>
      </c>
    </row>
    <row r="110" spans="1:6" ht="63.75" outlineLevel="2">
      <c r="A110" s="3" t="s">
        <v>68</v>
      </c>
      <c r="B110" s="4" t="s">
        <v>82</v>
      </c>
      <c r="C110" s="4" t="s">
        <v>1</v>
      </c>
      <c r="D110" s="23">
        <v>10398</v>
      </c>
      <c r="E110" s="24">
        <v>4164.3924900000002</v>
      </c>
      <c r="F110" s="21">
        <f t="shared" si="1"/>
        <v>40.049937391806118</v>
      </c>
    </row>
    <row r="111" spans="1:6" outlineLevel="3">
      <c r="A111" s="3" t="s">
        <v>24</v>
      </c>
      <c r="B111" s="4" t="s">
        <v>82</v>
      </c>
      <c r="C111" s="4" t="s">
        <v>25</v>
      </c>
      <c r="D111" s="23">
        <v>10398</v>
      </c>
      <c r="E111" s="24">
        <v>4164.3924900000002</v>
      </c>
      <c r="F111" s="21">
        <f t="shared" si="1"/>
        <v>40.049937391806118</v>
      </c>
    </row>
    <row r="112" spans="1:6" ht="89.25" outlineLevel="2">
      <c r="A112" s="3" t="s">
        <v>70</v>
      </c>
      <c r="B112" s="4" t="s">
        <v>83</v>
      </c>
      <c r="C112" s="4" t="s">
        <v>1</v>
      </c>
      <c r="D112" s="23">
        <v>9336.2999999999993</v>
      </c>
      <c r="E112" s="24">
        <v>5671.6275900000001</v>
      </c>
      <c r="F112" s="21">
        <f t="shared" si="1"/>
        <v>60.748129237492378</v>
      </c>
    </row>
    <row r="113" spans="1:7" ht="51" outlineLevel="3">
      <c r="A113" s="3" t="s">
        <v>6</v>
      </c>
      <c r="B113" s="4" t="s">
        <v>83</v>
      </c>
      <c r="C113" s="4" t="s">
        <v>7</v>
      </c>
      <c r="D113" s="23">
        <v>9250.9</v>
      </c>
      <c r="E113" s="24">
        <v>5629.1474799999996</v>
      </c>
      <c r="F113" s="21">
        <f t="shared" si="1"/>
        <v>60.849727918364692</v>
      </c>
    </row>
    <row r="114" spans="1:7" ht="25.5" outlineLevel="3">
      <c r="A114" s="3" t="s">
        <v>8</v>
      </c>
      <c r="B114" s="4" t="s">
        <v>83</v>
      </c>
      <c r="C114" s="4" t="s">
        <v>9</v>
      </c>
      <c r="D114" s="23">
        <v>85.4</v>
      </c>
      <c r="E114" s="24">
        <v>42.480110000000003</v>
      </c>
      <c r="F114" s="21">
        <f t="shared" ref="F114:F177" si="2">E114/D114*100</f>
        <v>49.74251756440281</v>
      </c>
    </row>
    <row r="115" spans="1:7" ht="25.5" outlineLevel="2">
      <c r="A115" s="3" t="s">
        <v>66</v>
      </c>
      <c r="B115" s="4" t="s">
        <v>84</v>
      </c>
      <c r="C115" s="4" t="s">
        <v>1</v>
      </c>
      <c r="D115" s="23">
        <v>833.35</v>
      </c>
      <c r="E115" s="24">
        <v>798.92406000000005</v>
      </c>
      <c r="F115" s="21">
        <f t="shared" si="2"/>
        <v>95.868969820603596</v>
      </c>
    </row>
    <row r="116" spans="1:7" ht="25.5" outlineLevel="3">
      <c r="A116" s="3" t="s">
        <v>8</v>
      </c>
      <c r="B116" s="4" t="s">
        <v>84</v>
      </c>
      <c r="C116" s="4" t="s">
        <v>9</v>
      </c>
      <c r="D116" s="23">
        <v>833.35</v>
      </c>
      <c r="E116" s="24">
        <v>798.92406000000005</v>
      </c>
      <c r="F116" s="21">
        <f t="shared" si="2"/>
        <v>95.868969820603596</v>
      </c>
    </row>
    <row r="117" spans="1:7" ht="25.5" outlineLevel="2">
      <c r="A117" s="3" t="s">
        <v>66</v>
      </c>
      <c r="B117" s="4" t="s">
        <v>85</v>
      </c>
      <c r="C117" s="4" t="s">
        <v>1</v>
      </c>
      <c r="D117" s="23">
        <v>8.4190000000000005</v>
      </c>
      <c r="E117" s="24">
        <v>8.0699400000000008</v>
      </c>
      <c r="F117" s="21">
        <f t="shared" si="2"/>
        <v>95.853901888585341</v>
      </c>
    </row>
    <row r="118" spans="1:7" ht="25.5" outlineLevel="3">
      <c r="A118" s="3" t="s">
        <v>8</v>
      </c>
      <c r="B118" s="4" t="s">
        <v>85</v>
      </c>
      <c r="C118" s="4" t="s">
        <v>9</v>
      </c>
      <c r="D118" s="23">
        <v>8.4190000000000005</v>
      </c>
      <c r="E118" s="24">
        <v>8.0699400000000008</v>
      </c>
      <c r="F118" s="21">
        <f t="shared" si="2"/>
        <v>95.853901888585341</v>
      </c>
    </row>
    <row r="119" spans="1:7" ht="25.5" outlineLevel="2">
      <c r="A119" s="3" t="s">
        <v>74</v>
      </c>
      <c r="B119" s="4" t="s">
        <v>86</v>
      </c>
      <c r="C119" s="4" t="s">
        <v>1</v>
      </c>
      <c r="D119" s="23">
        <v>2000</v>
      </c>
      <c r="E119" s="24">
        <v>0</v>
      </c>
      <c r="F119" s="21">
        <f t="shared" si="2"/>
        <v>0</v>
      </c>
    </row>
    <row r="120" spans="1:7" ht="25.5" outlineLevel="3">
      <c r="A120" s="3" t="s">
        <v>8</v>
      </c>
      <c r="B120" s="4" t="s">
        <v>86</v>
      </c>
      <c r="C120" s="4" t="s">
        <v>9</v>
      </c>
      <c r="D120" s="23">
        <v>2000</v>
      </c>
      <c r="E120" s="24">
        <v>0</v>
      </c>
      <c r="F120" s="21">
        <f t="shared" si="2"/>
        <v>0</v>
      </c>
    </row>
    <row r="121" spans="1:7" ht="25.5" outlineLevel="2">
      <c r="A121" s="3" t="s">
        <v>74</v>
      </c>
      <c r="B121" s="4" t="s">
        <v>87</v>
      </c>
      <c r="C121" s="4" t="s">
        <v>1</v>
      </c>
      <c r="D121" s="23">
        <v>1200</v>
      </c>
      <c r="E121" s="24">
        <v>967.60442999999998</v>
      </c>
      <c r="F121" s="21">
        <f t="shared" si="2"/>
        <v>80.633702499999998</v>
      </c>
    </row>
    <row r="122" spans="1:7" ht="25.5" outlineLevel="3">
      <c r="A122" s="3" t="s">
        <v>8</v>
      </c>
      <c r="B122" s="4" t="s">
        <v>87</v>
      </c>
      <c r="C122" s="4" t="s">
        <v>9</v>
      </c>
      <c r="D122" s="23">
        <v>1200</v>
      </c>
      <c r="E122" s="24">
        <v>967.60442999999998</v>
      </c>
      <c r="F122" s="21">
        <f t="shared" si="2"/>
        <v>80.633702499999998</v>
      </c>
    </row>
    <row r="123" spans="1:7" ht="63.75" outlineLevel="2">
      <c r="A123" s="3" t="s">
        <v>88</v>
      </c>
      <c r="B123" s="4" t="s">
        <v>89</v>
      </c>
      <c r="C123" s="4" t="s">
        <v>1</v>
      </c>
      <c r="D123" s="23">
        <v>150</v>
      </c>
      <c r="E123" s="24">
        <v>150</v>
      </c>
      <c r="F123" s="21">
        <f t="shared" si="2"/>
        <v>100</v>
      </c>
    </row>
    <row r="124" spans="1:7" ht="25.5" outlineLevel="3">
      <c r="A124" s="3" t="s">
        <v>8</v>
      </c>
      <c r="B124" s="4" t="s">
        <v>89</v>
      </c>
      <c r="C124" s="4" t="s">
        <v>9</v>
      </c>
      <c r="D124" s="23">
        <v>150</v>
      </c>
      <c r="E124" s="24">
        <v>150</v>
      </c>
      <c r="F124" s="21">
        <f t="shared" si="2"/>
        <v>100</v>
      </c>
    </row>
    <row r="125" spans="1:7" ht="63.75" outlineLevel="2">
      <c r="A125" s="3" t="s">
        <v>88</v>
      </c>
      <c r="B125" s="4" t="s">
        <v>90</v>
      </c>
      <c r="C125" s="4" t="s">
        <v>1</v>
      </c>
      <c r="D125" s="23">
        <v>1.7</v>
      </c>
      <c r="E125" s="24">
        <v>1.7</v>
      </c>
      <c r="F125" s="21">
        <f t="shared" si="2"/>
        <v>100</v>
      </c>
    </row>
    <row r="126" spans="1:7" ht="25.5" outlineLevel="3">
      <c r="A126" s="3" t="s">
        <v>8</v>
      </c>
      <c r="B126" s="4" t="s">
        <v>90</v>
      </c>
      <c r="C126" s="4" t="s">
        <v>9</v>
      </c>
      <c r="D126" s="23">
        <v>1.7</v>
      </c>
      <c r="E126" s="24">
        <v>1.7</v>
      </c>
      <c r="F126" s="21">
        <f t="shared" si="2"/>
        <v>100</v>
      </c>
    </row>
    <row r="127" spans="1:7" outlineLevel="1">
      <c r="A127" s="3" t="s">
        <v>91</v>
      </c>
      <c r="B127" s="4" t="s">
        <v>92</v>
      </c>
      <c r="C127" s="4" t="s">
        <v>1</v>
      </c>
      <c r="D127" s="23">
        <v>139192.82866</v>
      </c>
      <c r="E127" s="24">
        <v>74453.824439999997</v>
      </c>
      <c r="F127" s="21">
        <f t="shared" si="2"/>
        <v>53.489698540335709</v>
      </c>
      <c r="G127" s="5">
        <f>E127/D127*100</f>
        <v>53.489698540335709</v>
      </c>
    </row>
    <row r="128" spans="1:7" outlineLevel="2">
      <c r="A128" s="3" t="s">
        <v>93</v>
      </c>
      <c r="B128" s="4" t="s">
        <v>94</v>
      </c>
      <c r="C128" s="4" t="s">
        <v>1</v>
      </c>
      <c r="D128" s="23">
        <v>1148</v>
      </c>
      <c r="E128" s="24">
        <v>288.16746000000001</v>
      </c>
      <c r="F128" s="21">
        <f t="shared" si="2"/>
        <v>25.101695121951217</v>
      </c>
    </row>
    <row r="129" spans="1:6" ht="51" outlineLevel="3">
      <c r="A129" s="3" t="s">
        <v>6</v>
      </c>
      <c r="B129" s="4" t="s">
        <v>94</v>
      </c>
      <c r="C129" s="4" t="s">
        <v>7</v>
      </c>
      <c r="D129" s="23">
        <v>1062</v>
      </c>
      <c r="E129" s="24">
        <v>263.91775999999999</v>
      </c>
      <c r="F129" s="21">
        <f t="shared" si="2"/>
        <v>24.851013182674198</v>
      </c>
    </row>
    <row r="130" spans="1:6" ht="25.5" outlineLevel="3">
      <c r="A130" s="3" t="s">
        <v>8</v>
      </c>
      <c r="B130" s="4" t="s">
        <v>94</v>
      </c>
      <c r="C130" s="4" t="s">
        <v>9</v>
      </c>
      <c r="D130" s="23">
        <v>84.5</v>
      </c>
      <c r="E130" s="24">
        <v>23.5167</v>
      </c>
      <c r="F130" s="21">
        <f t="shared" si="2"/>
        <v>27.830414201183434</v>
      </c>
    </row>
    <row r="131" spans="1:6" outlineLevel="3">
      <c r="A131" s="3" t="s">
        <v>14</v>
      </c>
      <c r="B131" s="4" t="s">
        <v>94</v>
      </c>
      <c r="C131" s="4" t="s">
        <v>15</v>
      </c>
      <c r="D131" s="23">
        <v>1.5</v>
      </c>
      <c r="E131" s="24">
        <v>0.73299999999999998</v>
      </c>
      <c r="F131" s="21">
        <f t="shared" si="2"/>
        <v>48.866666666666667</v>
      </c>
    </row>
    <row r="132" spans="1:6" ht="25.5" outlineLevel="2">
      <c r="A132" s="3" t="s">
        <v>95</v>
      </c>
      <c r="B132" s="4" t="s">
        <v>96</v>
      </c>
      <c r="C132" s="4" t="s">
        <v>1</v>
      </c>
      <c r="D132" s="23">
        <v>900</v>
      </c>
      <c r="E132" s="24">
        <v>476.33661999999998</v>
      </c>
      <c r="F132" s="21">
        <f t="shared" si="2"/>
        <v>52.926291111111112</v>
      </c>
    </row>
    <row r="133" spans="1:6" ht="51" outlineLevel="3">
      <c r="A133" s="3" t="s">
        <v>6</v>
      </c>
      <c r="B133" s="4" t="s">
        <v>96</v>
      </c>
      <c r="C133" s="4" t="s">
        <v>7</v>
      </c>
      <c r="D133" s="23">
        <v>900</v>
      </c>
      <c r="E133" s="24">
        <v>476.33661999999998</v>
      </c>
      <c r="F133" s="21">
        <f t="shared" si="2"/>
        <v>52.926291111111112</v>
      </c>
    </row>
    <row r="134" spans="1:6" outlineLevel="2">
      <c r="A134" s="3" t="s">
        <v>12</v>
      </c>
      <c r="B134" s="4" t="s">
        <v>97</v>
      </c>
      <c r="C134" s="4" t="s">
        <v>1</v>
      </c>
      <c r="D134" s="23">
        <v>2291</v>
      </c>
      <c r="E134" s="24">
        <v>907.66682000000003</v>
      </c>
      <c r="F134" s="21">
        <f t="shared" si="2"/>
        <v>39.618804888694889</v>
      </c>
    </row>
    <row r="135" spans="1:6" ht="51" outlineLevel="3">
      <c r="A135" s="3" t="s">
        <v>6</v>
      </c>
      <c r="B135" s="4" t="s">
        <v>97</v>
      </c>
      <c r="C135" s="4" t="s">
        <v>7</v>
      </c>
      <c r="D135" s="23">
        <v>2012.8</v>
      </c>
      <c r="E135" s="24">
        <v>838.84212000000002</v>
      </c>
      <c r="F135" s="21">
        <f t="shared" si="2"/>
        <v>41.675383545310019</v>
      </c>
    </row>
    <row r="136" spans="1:6" ht="25.5" outlineLevel="3">
      <c r="A136" s="3" t="s">
        <v>8</v>
      </c>
      <c r="B136" s="4" t="s">
        <v>97</v>
      </c>
      <c r="C136" s="4" t="s">
        <v>9</v>
      </c>
      <c r="D136" s="23">
        <v>278.2</v>
      </c>
      <c r="E136" s="24">
        <v>68.824700000000007</v>
      </c>
      <c r="F136" s="21">
        <f t="shared" si="2"/>
        <v>24.73928828181165</v>
      </c>
    </row>
    <row r="137" spans="1:6" ht="25.5" outlineLevel="2">
      <c r="A137" s="3" t="s">
        <v>16</v>
      </c>
      <c r="B137" s="4" t="s">
        <v>98</v>
      </c>
      <c r="C137" s="4" t="s">
        <v>1</v>
      </c>
      <c r="D137" s="23">
        <v>1300</v>
      </c>
      <c r="E137" s="24">
        <v>710.55619999999999</v>
      </c>
      <c r="F137" s="21">
        <f t="shared" si="2"/>
        <v>54.658169230769225</v>
      </c>
    </row>
    <row r="138" spans="1:6" ht="51" outlineLevel="3">
      <c r="A138" s="3" t="s">
        <v>6</v>
      </c>
      <c r="B138" s="4" t="s">
        <v>98</v>
      </c>
      <c r="C138" s="4" t="s">
        <v>7</v>
      </c>
      <c r="D138" s="23">
        <v>1300</v>
      </c>
      <c r="E138" s="24">
        <v>710.55619999999999</v>
      </c>
      <c r="F138" s="21">
        <f t="shared" si="2"/>
        <v>54.658169230769225</v>
      </c>
    </row>
    <row r="139" spans="1:6" outlineLevel="2">
      <c r="A139" s="3" t="s">
        <v>99</v>
      </c>
      <c r="B139" s="4" t="s">
        <v>100</v>
      </c>
      <c r="C139" s="4" t="s">
        <v>1</v>
      </c>
      <c r="D139" s="23">
        <v>14137</v>
      </c>
      <c r="E139" s="24">
        <v>8444.2537799999991</v>
      </c>
      <c r="F139" s="21">
        <f t="shared" si="2"/>
        <v>59.731582231024959</v>
      </c>
    </row>
    <row r="140" spans="1:6" ht="51" outlineLevel="3">
      <c r="A140" s="3" t="s">
        <v>6</v>
      </c>
      <c r="B140" s="4" t="s">
        <v>100</v>
      </c>
      <c r="C140" s="4" t="s">
        <v>7</v>
      </c>
      <c r="D140" s="23">
        <v>13905.6</v>
      </c>
      <c r="E140" s="24">
        <v>8351.9347199999993</v>
      </c>
      <c r="F140" s="21">
        <f t="shared" si="2"/>
        <v>60.061663790127703</v>
      </c>
    </row>
    <row r="141" spans="1:6" ht="25.5" outlineLevel="3">
      <c r="A141" s="3" t="s">
        <v>8</v>
      </c>
      <c r="B141" s="4" t="s">
        <v>100</v>
      </c>
      <c r="C141" s="4" t="s">
        <v>9</v>
      </c>
      <c r="D141" s="23">
        <v>231.4</v>
      </c>
      <c r="E141" s="24">
        <v>92.319059999999993</v>
      </c>
      <c r="F141" s="21">
        <f t="shared" si="2"/>
        <v>39.895877268798614</v>
      </c>
    </row>
    <row r="142" spans="1:6" outlineLevel="2">
      <c r="A142" s="3" t="s">
        <v>101</v>
      </c>
      <c r="B142" s="4" t="s">
        <v>102</v>
      </c>
      <c r="C142" s="4" t="s">
        <v>1</v>
      </c>
      <c r="D142" s="23">
        <v>8700</v>
      </c>
      <c r="E142" s="24">
        <v>5359.0656499999996</v>
      </c>
      <c r="F142" s="21">
        <f t="shared" si="2"/>
        <v>61.598455747126437</v>
      </c>
    </row>
    <row r="143" spans="1:6" ht="51" outlineLevel="3">
      <c r="A143" s="3" t="s">
        <v>6</v>
      </c>
      <c r="B143" s="4" t="s">
        <v>102</v>
      </c>
      <c r="C143" s="4" t="s">
        <v>7</v>
      </c>
      <c r="D143" s="23">
        <v>8700</v>
      </c>
      <c r="E143" s="24">
        <v>5359.0656499999996</v>
      </c>
      <c r="F143" s="21">
        <f t="shared" si="2"/>
        <v>61.598455747126437</v>
      </c>
    </row>
    <row r="144" spans="1:6" outlineLevel="2">
      <c r="A144" s="3" t="s">
        <v>34</v>
      </c>
      <c r="B144" s="4" t="s">
        <v>103</v>
      </c>
      <c r="C144" s="4" t="s">
        <v>1</v>
      </c>
      <c r="D144" s="23">
        <v>9750.3754000000008</v>
      </c>
      <c r="E144" s="24">
        <v>6158.4248299999999</v>
      </c>
      <c r="F144" s="21">
        <f t="shared" si="2"/>
        <v>63.160899733152831</v>
      </c>
    </row>
    <row r="145" spans="1:6" ht="51" outlineLevel="3">
      <c r="A145" s="3" t="s">
        <v>6</v>
      </c>
      <c r="B145" s="4" t="s">
        <v>103</v>
      </c>
      <c r="C145" s="4" t="s">
        <v>7</v>
      </c>
      <c r="D145" s="23">
        <v>6824.1</v>
      </c>
      <c r="E145" s="24">
        <v>5130.6949199999999</v>
      </c>
      <c r="F145" s="21">
        <f t="shared" si="2"/>
        <v>75.184931639337051</v>
      </c>
    </row>
    <row r="146" spans="1:6" ht="25.5" outlineLevel="3">
      <c r="A146" s="3" t="s">
        <v>8</v>
      </c>
      <c r="B146" s="4" t="s">
        <v>103</v>
      </c>
      <c r="C146" s="4" t="s">
        <v>9</v>
      </c>
      <c r="D146" s="23">
        <v>2925.3753999999999</v>
      </c>
      <c r="E146" s="24">
        <v>1027.72991</v>
      </c>
      <c r="F146" s="21">
        <f t="shared" si="2"/>
        <v>35.131556449131281</v>
      </c>
    </row>
    <row r="147" spans="1:6" outlineLevel="3">
      <c r="A147" s="3" t="s">
        <v>14</v>
      </c>
      <c r="B147" s="4" t="s">
        <v>103</v>
      </c>
      <c r="C147" s="4" t="s">
        <v>15</v>
      </c>
      <c r="D147" s="23">
        <v>0.9</v>
      </c>
      <c r="E147" s="24">
        <v>0</v>
      </c>
      <c r="F147" s="21">
        <f t="shared" si="2"/>
        <v>0</v>
      </c>
    </row>
    <row r="148" spans="1:6" ht="25.5" outlineLevel="2">
      <c r="A148" s="3" t="s">
        <v>36</v>
      </c>
      <c r="B148" s="4" t="s">
        <v>104</v>
      </c>
      <c r="C148" s="4" t="s">
        <v>1</v>
      </c>
      <c r="D148" s="23">
        <v>10840.6</v>
      </c>
      <c r="E148" s="24">
        <v>6371.1588099999999</v>
      </c>
      <c r="F148" s="21">
        <f t="shared" si="2"/>
        <v>58.771274744940314</v>
      </c>
    </row>
    <row r="149" spans="1:6" ht="51" outlineLevel="3">
      <c r="A149" s="3" t="s">
        <v>6</v>
      </c>
      <c r="B149" s="4" t="s">
        <v>104</v>
      </c>
      <c r="C149" s="4" t="s">
        <v>7</v>
      </c>
      <c r="D149" s="23">
        <v>9865.6</v>
      </c>
      <c r="E149" s="24">
        <v>5564.2915999999996</v>
      </c>
      <c r="F149" s="21">
        <f t="shared" si="2"/>
        <v>56.400944696723968</v>
      </c>
    </row>
    <row r="150" spans="1:6" ht="25.5" outlineLevel="3">
      <c r="A150" s="3" t="s">
        <v>8</v>
      </c>
      <c r="B150" s="4" t="s">
        <v>104</v>
      </c>
      <c r="C150" s="4" t="s">
        <v>9</v>
      </c>
      <c r="D150" s="23">
        <v>961</v>
      </c>
      <c r="E150" s="24">
        <v>799.48820999999998</v>
      </c>
      <c r="F150" s="21">
        <f t="shared" si="2"/>
        <v>83.193362122788756</v>
      </c>
    </row>
    <row r="151" spans="1:6" outlineLevel="3">
      <c r="A151" s="3" t="s">
        <v>14</v>
      </c>
      <c r="B151" s="4" t="s">
        <v>104</v>
      </c>
      <c r="C151" s="4" t="s">
        <v>15</v>
      </c>
      <c r="D151" s="23">
        <v>14</v>
      </c>
      <c r="E151" s="24">
        <v>7.3789999999999996</v>
      </c>
      <c r="F151" s="21">
        <f t="shared" si="2"/>
        <v>52.707142857142856</v>
      </c>
    </row>
    <row r="152" spans="1:6" outlineLevel="2">
      <c r="A152" s="3" t="s">
        <v>105</v>
      </c>
      <c r="B152" s="4" t="s">
        <v>106</v>
      </c>
      <c r="C152" s="4" t="s">
        <v>1</v>
      </c>
      <c r="D152" s="23">
        <v>30617.80026</v>
      </c>
      <c r="E152" s="24">
        <v>15159.80723</v>
      </c>
      <c r="F152" s="21">
        <f t="shared" si="2"/>
        <v>49.513051562378962</v>
      </c>
    </row>
    <row r="153" spans="1:6" ht="51" outlineLevel="3">
      <c r="A153" s="3" t="s">
        <v>6</v>
      </c>
      <c r="B153" s="4" t="s">
        <v>106</v>
      </c>
      <c r="C153" s="4" t="s">
        <v>7</v>
      </c>
      <c r="D153" s="23">
        <v>14794.1</v>
      </c>
      <c r="E153" s="24">
        <v>7865.9385400000001</v>
      </c>
      <c r="F153" s="21">
        <f t="shared" si="2"/>
        <v>53.169429299518043</v>
      </c>
    </row>
    <row r="154" spans="1:6" ht="25.5" outlineLevel="3">
      <c r="A154" s="3" t="s">
        <v>8</v>
      </c>
      <c r="B154" s="4" t="s">
        <v>106</v>
      </c>
      <c r="C154" s="4" t="s">
        <v>9</v>
      </c>
      <c r="D154" s="23">
        <v>15798.20026</v>
      </c>
      <c r="E154" s="24">
        <v>7285.9384399999999</v>
      </c>
      <c r="F154" s="21">
        <f t="shared" si="2"/>
        <v>46.118787710569251</v>
      </c>
    </row>
    <row r="155" spans="1:6" outlineLevel="3">
      <c r="A155" s="3" t="s">
        <v>14</v>
      </c>
      <c r="B155" s="4" t="s">
        <v>106</v>
      </c>
      <c r="C155" s="4" t="s">
        <v>15</v>
      </c>
      <c r="D155" s="23">
        <v>25.5</v>
      </c>
      <c r="E155" s="24">
        <v>7.93025</v>
      </c>
      <c r="F155" s="21">
        <f t="shared" si="2"/>
        <v>31.099019607843136</v>
      </c>
    </row>
    <row r="156" spans="1:6" ht="25.5" outlineLevel="2">
      <c r="A156" s="3" t="s">
        <v>107</v>
      </c>
      <c r="B156" s="4" t="s">
        <v>108</v>
      </c>
      <c r="C156" s="4" t="s">
        <v>1</v>
      </c>
      <c r="D156" s="23">
        <v>21995</v>
      </c>
      <c r="E156" s="24">
        <v>14379.63191</v>
      </c>
      <c r="F156" s="21">
        <f t="shared" si="2"/>
        <v>65.376821595817233</v>
      </c>
    </row>
    <row r="157" spans="1:6" ht="51" outlineLevel="3">
      <c r="A157" s="3" t="s">
        <v>6</v>
      </c>
      <c r="B157" s="4" t="s">
        <v>108</v>
      </c>
      <c r="C157" s="4" t="s">
        <v>7</v>
      </c>
      <c r="D157" s="23">
        <v>14110</v>
      </c>
      <c r="E157" s="24">
        <v>7360.0365099999999</v>
      </c>
      <c r="F157" s="21">
        <f t="shared" si="2"/>
        <v>52.161846279234581</v>
      </c>
    </row>
    <row r="158" spans="1:6" ht="25.5" outlineLevel="3">
      <c r="A158" s="3" t="s">
        <v>8</v>
      </c>
      <c r="B158" s="4" t="s">
        <v>108</v>
      </c>
      <c r="C158" s="4" t="s">
        <v>9</v>
      </c>
      <c r="D158" s="23">
        <v>7569</v>
      </c>
      <c r="E158" s="24">
        <v>6859.3473999999997</v>
      </c>
      <c r="F158" s="21">
        <f t="shared" si="2"/>
        <v>90.62422248645791</v>
      </c>
    </row>
    <row r="159" spans="1:6" outlineLevel="3">
      <c r="A159" s="3" t="s">
        <v>14</v>
      </c>
      <c r="B159" s="4" t="s">
        <v>108</v>
      </c>
      <c r="C159" s="4" t="s">
        <v>15</v>
      </c>
      <c r="D159" s="23">
        <v>316</v>
      </c>
      <c r="E159" s="24">
        <v>160.24799999999999</v>
      </c>
      <c r="F159" s="21">
        <f t="shared" si="2"/>
        <v>50.711392405063293</v>
      </c>
    </row>
    <row r="160" spans="1:6" outlineLevel="2">
      <c r="A160" s="3" t="s">
        <v>109</v>
      </c>
      <c r="B160" s="4" t="s">
        <v>110</v>
      </c>
      <c r="C160" s="4" t="s">
        <v>1</v>
      </c>
      <c r="D160" s="23">
        <v>3441.2</v>
      </c>
      <c r="E160" s="24">
        <v>1900.05827</v>
      </c>
      <c r="F160" s="21">
        <f t="shared" si="2"/>
        <v>55.21499099151459</v>
      </c>
    </row>
    <row r="161" spans="1:6" ht="51" outlineLevel="3">
      <c r="A161" s="3" t="s">
        <v>6</v>
      </c>
      <c r="B161" s="4" t="s">
        <v>110</v>
      </c>
      <c r="C161" s="4" t="s">
        <v>7</v>
      </c>
      <c r="D161" s="23">
        <v>2207.6</v>
      </c>
      <c r="E161" s="24">
        <v>1306.8659399999999</v>
      </c>
      <c r="F161" s="21">
        <f t="shared" si="2"/>
        <v>59.198493386483051</v>
      </c>
    </row>
    <row r="162" spans="1:6" ht="25.5" outlineLevel="3">
      <c r="A162" s="3" t="s">
        <v>8</v>
      </c>
      <c r="B162" s="4" t="s">
        <v>110</v>
      </c>
      <c r="C162" s="4" t="s">
        <v>9</v>
      </c>
      <c r="D162" s="23">
        <v>1226.5999999999999</v>
      </c>
      <c r="E162" s="24">
        <v>593.19232999999997</v>
      </c>
      <c r="F162" s="21">
        <f t="shared" si="2"/>
        <v>48.360698679276048</v>
      </c>
    </row>
    <row r="163" spans="1:6" outlineLevel="3">
      <c r="A163" s="3" t="s">
        <v>14</v>
      </c>
      <c r="B163" s="4" t="s">
        <v>110</v>
      </c>
      <c r="C163" s="4" t="s">
        <v>15</v>
      </c>
      <c r="D163" s="23">
        <v>7</v>
      </c>
      <c r="E163" s="24">
        <v>0</v>
      </c>
      <c r="F163" s="21">
        <f t="shared" si="2"/>
        <v>0</v>
      </c>
    </row>
    <row r="164" spans="1:6" outlineLevel="2">
      <c r="A164" s="3" t="s">
        <v>111</v>
      </c>
      <c r="B164" s="4" t="s">
        <v>112</v>
      </c>
      <c r="C164" s="4" t="s">
        <v>1</v>
      </c>
      <c r="D164" s="23">
        <v>2294.1999999999998</v>
      </c>
      <c r="E164" s="24">
        <v>1299.61589</v>
      </c>
      <c r="F164" s="21">
        <f t="shared" si="2"/>
        <v>56.647889896260139</v>
      </c>
    </row>
    <row r="165" spans="1:6" ht="51" outlineLevel="3">
      <c r="A165" s="3" t="s">
        <v>6</v>
      </c>
      <c r="B165" s="4" t="s">
        <v>112</v>
      </c>
      <c r="C165" s="4" t="s">
        <v>7</v>
      </c>
      <c r="D165" s="23">
        <v>1754.2</v>
      </c>
      <c r="E165" s="24">
        <v>955.58500000000004</v>
      </c>
      <c r="F165" s="21">
        <f t="shared" si="2"/>
        <v>54.47411925664121</v>
      </c>
    </row>
    <row r="166" spans="1:6" ht="25.5" outlineLevel="3">
      <c r="A166" s="3" t="s">
        <v>8</v>
      </c>
      <c r="B166" s="4" t="s">
        <v>112</v>
      </c>
      <c r="C166" s="4" t="s">
        <v>9</v>
      </c>
      <c r="D166" s="23">
        <v>300</v>
      </c>
      <c r="E166" s="24">
        <v>220.87589</v>
      </c>
      <c r="F166" s="21">
        <f t="shared" si="2"/>
        <v>73.625296666666657</v>
      </c>
    </row>
    <row r="167" spans="1:6" outlineLevel="3">
      <c r="A167" s="3" t="s">
        <v>14</v>
      </c>
      <c r="B167" s="4" t="s">
        <v>112</v>
      </c>
      <c r="C167" s="4" t="s">
        <v>15</v>
      </c>
      <c r="D167" s="23">
        <v>240</v>
      </c>
      <c r="E167" s="24">
        <v>123.155</v>
      </c>
      <c r="F167" s="21">
        <f t="shared" si="2"/>
        <v>51.314583333333331</v>
      </c>
    </row>
    <row r="168" spans="1:6" outlineLevel="2">
      <c r="A168" s="3" t="s">
        <v>113</v>
      </c>
      <c r="B168" s="4" t="s">
        <v>114</v>
      </c>
      <c r="C168" s="4" t="s">
        <v>1</v>
      </c>
      <c r="D168" s="23">
        <v>15297.261</v>
      </c>
      <c r="E168" s="24">
        <v>7391.7032099999997</v>
      </c>
      <c r="F168" s="21">
        <f t="shared" si="2"/>
        <v>48.320435991776563</v>
      </c>
    </row>
    <row r="169" spans="1:6" ht="51" outlineLevel="3">
      <c r="A169" s="3" t="s">
        <v>6</v>
      </c>
      <c r="B169" s="4" t="s">
        <v>114</v>
      </c>
      <c r="C169" s="4" t="s">
        <v>7</v>
      </c>
      <c r="D169" s="23">
        <v>10184.299999999999</v>
      </c>
      <c r="E169" s="24">
        <v>5167.7319799999996</v>
      </c>
      <c r="F169" s="21">
        <f t="shared" si="2"/>
        <v>50.742142120715215</v>
      </c>
    </row>
    <row r="170" spans="1:6" ht="25.5" outlineLevel="3">
      <c r="A170" s="3" t="s">
        <v>8</v>
      </c>
      <c r="B170" s="4" t="s">
        <v>114</v>
      </c>
      <c r="C170" s="4" t="s">
        <v>9</v>
      </c>
      <c r="D170" s="23">
        <v>5106.8609999999999</v>
      </c>
      <c r="E170" s="24">
        <v>2223.7555600000001</v>
      </c>
      <c r="F170" s="21">
        <f t="shared" si="2"/>
        <v>43.544470076628286</v>
      </c>
    </row>
    <row r="171" spans="1:6" outlineLevel="3">
      <c r="A171" s="3" t="s">
        <v>14</v>
      </c>
      <c r="B171" s="4" t="s">
        <v>114</v>
      </c>
      <c r="C171" s="4" t="s">
        <v>15</v>
      </c>
      <c r="D171" s="23">
        <v>6.1</v>
      </c>
      <c r="E171" s="24">
        <v>0.21567</v>
      </c>
      <c r="F171" s="21">
        <f t="shared" si="2"/>
        <v>3.5355737704918031</v>
      </c>
    </row>
    <row r="172" spans="1:6" outlineLevel="2">
      <c r="A172" s="3" t="s">
        <v>115</v>
      </c>
      <c r="B172" s="4" t="s">
        <v>116</v>
      </c>
      <c r="C172" s="4" t="s">
        <v>1</v>
      </c>
      <c r="D172" s="23">
        <v>9099.7000000000007</v>
      </c>
      <c r="E172" s="24">
        <v>4782.5119199999999</v>
      </c>
      <c r="F172" s="21">
        <f t="shared" si="2"/>
        <v>52.556808686000636</v>
      </c>
    </row>
    <row r="173" spans="1:6" ht="51" outlineLevel="3">
      <c r="A173" s="3" t="s">
        <v>6</v>
      </c>
      <c r="B173" s="4" t="s">
        <v>116</v>
      </c>
      <c r="C173" s="4" t="s">
        <v>7</v>
      </c>
      <c r="D173" s="23">
        <v>8899.7000000000007</v>
      </c>
      <c r="E173" s="24">
        <v>4670.0378199999996</v>
      </c>
      <c r="F173" s="21">
        <f t="shared" si="2"/>
        <v>52.474103846197053</v>
      </c>
    </row>
    <row r="174" spans="1:6" ht="25.5" outlineLevel="3">
      <c r="A174" s="3" t="s">
        <v>8</v>
      </c>
      <c r="B174" s="4" t="s">
        <v>116</v>
      </c>
      <c r="C174" s="4" t="s">
        <v>9</v>
      </c>
      <c r="D174" s="23">
        <v>170</v>
      </c>
      <c r="E174" s="24">
        <v>94.929100000000005</v>
      </c>
      <c r="F174" s="21">
        <f t="shared" si="2"/>
        <v>55.840647058823535</v>
      </c>
    </row>
    <row r="175" spans="1:6" outlineLevel="3">
      <c r="A175" s="3" t="s">
        <v>14</v>
      </c>
      <c r="B175" s="4" t="s">
        <v>116</v>
      </c>
      <c r="C175" s="4" t="s">
        <v>15</v>
      </c>
      <c r="D175" s="23">
        <v>30</v>
      </c>
      <c r="E175" s="24">
        <v>17.545000000000002</v>
      </c>
      <c r="F175" s="21">
        <f t="shared" si="2"/>
        <v>58.483333333333341</v>
      </c>
    </row>
    <row r="176" spans="1:6" outlineLevel="2">
      <c r="A176" s="3" t="s">
        <v>117</v>
      </c>
      <c r="B176" s="4" t="s">
        <v>118</v>
      </c>
      <c r="C176" s="4" t="s">
        <v>1</v>
      </c>
      <c r="D176" s="23">
        <v>300</v>
      </c>
      <c r="E176" s="24">
        <v>190.66202000000001</v>
      </c>
      <c r="F176" s="21">
        <f t="shared" si="2"/>
        <v>63.554006666666673</v>
      </c>
    </row>
    <row r="177" spans="1:7" ht="25.5" outlineLevel="3">
      <c r="A177" s="3" t="s">
        <v>8</v>
      </c>
      <c r="B177" s="4" t="s">
        <v>118</v>
      </c>
      <c r="C177" s="4" t="s">
        <v>9</v>
      </c>
      <c r="D177" s="23">
        <v>300</v>
      </c>
      <c r="E177" s="24">
        <v>190.66202000000001</v>
      </c>
      <c r="F177" s="21">
        <f t="shared" si="2"/>
        <v>63.554006666666673</v>
      </c>
    </row>
    <row r="178" spans="1:7" ht="76.5" outlineLevel="2">
      <c r="A178" s="3" t="s">
        <v>119</v>
      </c>
      <c r="B178" s="4" t="s">
        <v>120</v>
      </c>
      <c r="C178" s="4" t="s">
        <v>1</v>
      </c>
      <c r="D178" s="23">
        <v>66.400000000000006</v>
      </c>
      <c r="E178" s="24">
        <v>30.536999999999999</v>
      </c>
      <c r="F178" s="21">
        <f t="shared" ref="F178:F228" si="3">E178/D178*100</f>
        <v>45.989457831325296</v>
      </c>
    </row>
    <row r="179" spans="1:7" ht="51" outlineLevel="3">
      <c r="A179" s="3" t="s">
        <v>6</v>
      </c>
      <c r="B179" s="4" t="s">
        <v>120</v>
      </c>
      <c r="C179" s="4" t="s">
        <v>7</v>
      </c>
      <c r="D179" s="23">
        <v>66.400000000000006</v>
      </c>
      <c r="E179" s="24">
        <v>30.536999999999999</v>
      </c>
      <c r="F179" s="21">
        <f t="shared" si="3"/>
        <v>45.989457831325296</v>
      </c>
    </row>
    <row r="180" spans="1:7" outlineLevel="2">
      <c r="A180" s="3" t="s">
        <v>121</v>
      </c>
      <c r="B180" s="4" t="s">
        <v>122</v>
      </c>
      <c r="C180" s="4" t="s">
        <v>1</v>
      </c>
      <c r="D180" s="23">
        <v>154.44399999999999</v>
      </c>
      <c r="E180" s="24">
        <v>154.44399999999999</v>
      </c>
      <c r="F180" s="21">
        <f t="shared" si="3"/>
        <v>100</v>
      </c>
    </row>
    <row r="181" spans="1:7" ht="25.5" outlineLevel="3">
      <c r="A181" s="3" t="s">
        <v>8</v>
      </c>
      <c r="B181" s="4" t="s">
        <v>122</v>
      </c>
      <c r="C181" s="4" t="s">
        <v>9</v>
      </c>
      <c r="D181" s="23">
        <v>154.44399999999999</v>
      </c>
      <c r="E181" s="24">
        <v>154.44399999999999</v>
      </c>
      <c r="F181" s="21">
        <f t="shared" si="3"/>
        <v>100</v>
      </c>
    </row>
    <row r="182" spans="1:7" ht="89.25" outlineLevel="2">
      <c r="A182" s="3" t="s">
        <v>70</v>
      </c>
      <c r="B182" s="4" t="s">
        <v>125</v>
      </c>
      <c r="C182" s="4" t="s">
        <v>1</v>
      </c>
      <c r="D182" s="23">
        <v>532.70000000000005</v>
      </c>
      <c r="E182" s="24">
        <v>284.41482000000002</v>
      </c>
      <c r="F182" s="21">
        <f t="shared" si="3"/>
        <v>53.391180777172899</v>
      </c>
    </row>
    <row r="183" spans="1:7" ht="51" outlineLevel="3">
      <c r="A183" s="3" t="s">
        <v>6</v>
      </c>
      <c r="B183" s="4" t="s">
        <v>125</v>
      </c>
      <c r="C183" s="4" t="s">
        <v>7</v>
      </c>
      <c r="D183" s="23">
        <v>527.5</v>
      </c>
      <c r="E183" s="24">
        <v>281.65893</v>
      </c>
      <c r="F183" s="21">
        <f t="shared" si="3"/>
        <v>53.395057819905212</v>
      </c>
    </row>
    <row r="184" spans="1:7" ht="25.5" outlineLevel="3">
      <c r="A184" s="3" t="s">
        <v>8</v>
      </c>
      <c r="B184" s="4" t="s">
        <v>125</v>
      </c>
      <c r="C184" s="4" t="s">
        <v>9</v>
      </c>
      <c r="D184" s="23">
        <v>5.2</v>
      </c>
      <c r="E184" s="24">
        <v>2.75589</v>
      </c>
      <c r="F184" s="21">
        <f t="shared" si="3"/>
        <v>52.997884615384613</v>
      </c>
    </row>
    <row r="185" spans="1:7" ht="63.75" outlineLevel="2">
      <c r="A185" s="3" t="s">
        <v>123</v>
      </c>
      <c r="B185" s="4" t="s">
        <v>126</v>
      </c>
      <c r="C185" s="4" t="s">
        <v>1</v>
      </c>
      <c r="D185" s="23">
        <v>335</v>
      </c>
      <c r="E185" s="24">
        <v>164.80799999999999</v>
      </c>
      <c r="F185" s="21">
        <f t="shared" si="3"/>
        <v>49.196417910447757</v>
      </c>
    </row>
    <row r="186" spans="1:7" ht="51" outlineLevel="3">
      <c r="A186" s="3" t="s">
        <v>6</v>
      </c>
      <c r="B186" s="4" t="s">
        <v>126</v>
      </c>
      <c r="C186" s="4" t="s">
        <v>7</v>
      </c>
      <c r="D186" s="23">
        <v>335</v>
      </c>
      <c r="E186" s="24">
        <v>164.80799999999999</v>
      </c>
      <c r="F186" s="21">
        <f t="shared" si="3"/>
        <v>49.196417910447757</v>
      </c>
    </row>
    <row r="187" spans="1:7" ht="63.75" outlineLevel="2">
      <c r="A187" s="3" t="s">
        <v>124</v>
      </c>
      <c r="B187" s="4" t="s">
        <v>127</v>
      </c>
      <c r="C187" s="4" t="s">
        <v>1</v>
      </c>
      <c r="D187" s="23">
        <v>4240</v>
      </c>
      <c r="E187" s="24">
        <v>0</v>
      </c>
      <c r="F187" s="21">
        <f t="shared" si="3"/>
        <v>0</v>
      </c>
    </row>
    <row r="188" spans="1:7" ht="25.5" outlineLevel="3">
      <c r="A188" s="3" t="s">
        <v>8</v>
      </c>
      <c r="B188" s="4" t="s">
        <v>127</v>
      </c>
      <c r="C188" s="4" t="s">
        <v>9</v>
      </c>
      <c r="D188" s="23">
        <v>4240</v>
      </c>
      <c r="E188" s="24">
        <v>0</v>
      </c>
      <c r="F188" s="21">
        <f t="shared" si="3"/>
        <v>0</v>
      </c>
    </row>
    <row r="189" spans="1:7" ht="63.75" outlineLevel="2">
      <c r="A189" s="3" t="s">
        <v>124</v>
      </c>
      <c r="B189" s="4" t="s">
        <v>128</v>
      </c>
      <c r="C189" s="4" t="s">
        <v>1</v>
      </c>
      <c r="D189" s="23">
        <v>1752.1479999999999</v>
      </c>
      <c r="E189" s="24">
        <v>0</v>
      </c>
      <c r="F189" s="21">
        <f t="shared" si="3"/>
        <v>0</v>
      </c>
    </row>
    <row r="190" spans="1:7" ht="25.5" outlineLevel="3">
      <c r="A190" s="3" t="s">
        <v>8</v>
      </c>
      <c r="B190" s="4" t="s">
        <v>128</v>
      </c>
      <c r="C190" s="4" t="s">
        <v>9</v>
      </c>
      <c r="D190" s="23">
        <v>1752.1479999999999</v>
      </c>
      <c r="E190" s="24">
        <v>0</v>
      </c>
      <c r="F190" s="21">
        <f t="shared" si="3"/>
        <v>0</v>
      </c>
    </row>
    <row r="191" spans="1:7" ht="25.5" outlineLevel="1">
      <c r="A191" s="3" t="s">
        <v>129</v>
      </c>
      <c r="B191" s="4" t="s">
        <v>130</v>
      </c>
      <c r="C191" s="4" t="s">
        <v>1</v>
      </c>
      <c r="D191" s="23">
        <v>6483.4920000000002</v>
      </c>
      <c r="E191" s="24">
        <v>781.32064000000003</v>
      </c>
      <c r="F191" s="21">
        <f t="shared" si="3"/>
        <v>12.050923175350567</v>
      </c>
      <c r="G191" s="5">
        <f>E191/D191*100</f>
        <v>12.050923175350567</v>
      </c>
    </row>
    <row r="192" spans="1:7" ht="25.5" outlineLevel="2">
      <c r="A192" s="3" t="s">
        <v>131</v>
      </c>
      <c r="B192" s="4" t="s">
        <v>132</v>
      </c>
      <c r="C192" s="4" t="s">
        <v>1</v>
      </c>
      <c r="D192" s="23">
        <v>1094.4000000000001</v>
      </c>
      <c r="E192" s="24">
        <v>781.32064000000003</v>
      </c>
      <c r="F192" s="21">
        <f t="shared" si="3"/>
        <v>71.392602339181295</v>
      </c>
    </row>
    <row r="193" spans="1:7" ht="25.5" outlineLevel="3">
      <c r="A193" s="3" t="s">
        <v>8</v>
      </c>
      <c r="B193" s="4" t="s">
        <v>132</v>
      </c>
      <c r="C193" s="4" t="s">
        <v>9</v>
      </c>
      <c r="D193" s="23">
        <v>1094.4000000000001</v>
      </c>
      <c r="E193" s="24">
        <v>781.32064000000003</v>
      </c>
      <c r="F193" s="21">
        <f t="shared" si="3"/>
        <v>71.392602339181295</v>
      </c>
    </row>
    <row r="194" spans="1:7" outlineLevel="2">
      <c r="A194" s="3" t="s">
        <v>133</v>
      </c>
      <c r="B194" s="4" t="s">
        <v>134</v>
      </c>
      <c r="C194" s="4" t="s">
        <v>1</v>
      </c>
      <c r="D194" s="23">
        <v>4068.788</v>
      </c>
      <c r="E194" s="24">
        <v>0</v>
      </c>
      <c r="F194" s="21">
        <f t="shared" si="3"/>
        <v>0</v>
      </c>
    </row>
    <row r="195" spans="1:7" ht="25.5" outlineLevel="3">
      <c r="A195" s="3" t="s">
        <v>8</v>
      </c>
      <c r="B195" s="4" t="s">
        <v>134</v>
      </c>
      <c r="C195" s="4" t="s">
        <v>9</v>
      </c>
      <c r="D195" s="23">
        <v>4068.788</v>
      </c>
      <c r="E195" s="24">
        <v>0</v>
      </c>
      <c r="F195" s="21">
        <f t="shared" si="3"/>
        <v>0</v>
      </c>
    </row>
    <row r="196" spans="1:7" outlineLevel="2">
      <c r="A196" s="3" t="s">
        <v>133</v>
      </c>
      <c r="B196" s="4" t="s">
        <v>135</v>
      </c>
      <c r="C196" s="4" t="s">
        <v>1</v>
      </c>
      <c r="D196" s="23">
        <v>13.204000000000001</v>
      </c>
      <c r="E196" s="24">
        <v>0</v>
      </c>
      <c r="F196" s="21">
        <f t="shared" si="3"/>
        <v>0</v>
      </c>
    </row>
    <row r="197" spans="1:7" ht="25.5" outlineLevel="3">
      <c r="A197" s="3" t="s">
        <v>8</v>
      </c>
      <c r="B197" s="4" t="s">
        <v>135</v>
      </c>
      <c r="C197" s="4" t="s">
        <v>9</v>
      </c>
      <c r="D197" s="23">
        <v>13.204000000000001</v>
      </c>
      <c r="E197" s="24">
        <v>0</v>
      </c>
      <c r="F197" s="21">
        <f t="shared" si="3"/>
        <v>0</v>
      </c>
    </row>
    <row r="198" spans="1:7" outlineLevel="2">
      <c r="A198" s="3" t="s">
        <v>133</v>
      </c>
      <c r="B198" s="4" t="s">
        <v>136</v>
      </c>
      <c r="C198" s="4" t="s">
        <v>1</v>
      </c>
      <c r="D198" s="23">
        <v>1307.0999999999999</v>
      </c>
      <c r="E198" s="24">
        <v>0</v>
      </c>
      <c r="F198" s="21">
        <f t="shared" si="3"/>
        <v>0</v>
      </c>
    </row>
    <row r="199" spans="1:7" ht="25.5" outlineLevel="3">
      <c r="A199" s="3" t="s">
        <v>8</v>
      </c>
      <c r="B199" s="4" t="s">
        <v>136</v>
      </c>
      <c r="C199" s="4" t="s">
        <v>9</v>
      </c>
      <c r="D199" s="23">
        <v>1307.0999999999999</v>
      </c>
      <c r="E199" s="24">
        <v>0</v>
      </c>
      <c r="F199" s="21">
        <f t="shared" si="3"/>
        <v>0</v>
      </c>
    </row>
    <row r="200" spans="1:7" ht="25.5" outlineLevel="1">
      <c r="A200" s="3" t="s">
        <v>137</v>
      </c>
      <c r="B200" s="4" t="s">
        <v>138</v>
      </c>
      <c r="C200" s="4" t="s">
        <v>1</v>
      </c>
      <c r="D200" s="23">
        <v>23635.194230000001</v>
      </c>
      <c r="E200" s="24">
        <v>4664.39048</v>
      </c>
      <c r="F200" s="21">
        <f t="shared" si="3"/>
        <v>19.734936106763694</v>
      </c>
      <c r="G200" s="5">
        <f>E200/D200*100</f>
        <v>19.734936106763694</v>
      </c>
    </row>
    <row r="201" spans="1:7" outlineLevel="2">
      <c r="A201" s="3" t="s">
        <v>139</v>
      </c>
      <c r="B201" s="4" t="s">
        <v>140</v>
      </c>
      <c r="C201" s="4" t="s">
        <v>1</v>
      </c>
      <c r="D201" s="23">
        <v>17397.599999999999</v>
      </c>
      <c r="E201" s="24">
        <v>4564.8643400000001</v>
      </c>
      <c r="F201" s="21">
        <f t="shared" si="3"/>
        <v>26.23847162827057</v>
      </c>
    </row>
    <row r="202" spans="1:7" ht="51" outlineLevel="3">
      <c r="A202" s="3" t="s">
        <v>6</v>
      </c>
      <c r="B202" s="4" t="s">
        <v>140</v>
      </c>
      <c r="C202" s="4" t="s">
        <v>7</v>
      </c>
      <c r="D202" s="23">
        <v>16917.599999999999</v>
      </c>
      <c r="E202" s="24">
        <v>4391.4813000000004</v>
      </c>
      <c r="F202" s="21">
        <f t="shared" si="3"/>
        <v>25.958063200453967</v>
      </c>
    </row>
    <row r="203" spans="1:7" ht="25.5" outlineLevel="3">
      <c r="A203" s="3" t="s">
        <v>8</v>
      </c>
      <c r="B203" s="4" t="s">
        <v>140</v>
      </c>
      <c r="C203" s="4" t="s">
        <v>9</v>
      </c>
      <c r="D203" s="23">
        <v>480</v>
      </c>
      <c r="E203" s="24">
        <v>173.38303999999999</v>
      </c>
      <c r="F203" s="21">
        <f t="shared" si="3"/>
        <v>36.121466666666663</v>
      </c>
    </row>
    <row r="204" spans="1:7" outlineLevel="2">
      <c r="A204" s="3" t="s">
        <v>141</v>
      </c>
      <c r="B204" s="4" t="s">
        <v>142</v>
      </c>
      <c r="C204" s="4" t="s">
        <v>1</v>
      </c>
      <c r="D204" s="23">
        <v>3196</v>
      </c>
      <c r="E204" s="24">
        <v>99.526139999999998</v>
      </c>
      <c r="F204" s="21">
        <f t="shared" si="3"/>
        <v>3.1140844806007508</v>
      </c>
    </row>
    <row r="205" spans="1:7" outlineLevel="3">
      <c r="A205" s="3" t="s">
        <v>143</v>
      </c>
      <c r="B205" s="4" t="s">
        <v>142</v>
      </c>
      <c r="C205" s="4" t="s">
        <v>144</v>
      </c>
      <c r="D205" s="23">
        <v>3196</v>
      </c>
      <c r="E205" s="24">
        <v>99.526139999999998</v>
      </c>
      <c r="F205" s="21">
        <f t="shared" si="3"/>
        <v>3.1140844806007508</v>
      </c>
    </row>
    <row r="206" spans="1:7" outlineLevel="2">
      <c r="A206" s="3" t="s">
        <v>145</v>
      </c>
      <c r="B206" s="4" t="s">
        <v>146</v>
      </c>
      <c r="C206" s="4" t="s">
        <v>1</v>
      </c>
      <c r="D206" s="23">
        <v>3041.5942300000002</v>
      </c>
      <c r="E206" s="24">
        <v>0</v>
      </c>
      <c r="F206" s="21">
        <f t="shared" si="3"/>
        <v>0</v>
      </c>
    </row>
    <row r="207" spans="1:7" outlineLevel="3">
      <c r="A207" s="3" t="s">
        <v>14</v>
      </c>
      <c r="B207" s="4" t="s">
        <v>146</v>
      </c>
      <c r="C207" s="4" t="s">
        <v>15</v>
      </c>
      <c r="D207" s="23">
        <v>3041.5942300000002</v>
      </c>
      <c r="E207" s="24">
        <v>0</v>
      </c>
      <c r="F207" s="21">
        <f t="shared" si="3"/>
        <v>0</v>
      </c>
    </row>
    <row r="208" spans="1:7" ht="25.5" outlineLevel="1">
      <c r="A208" s="3" t="s">
        <v>147</v>
      </c>
      <c r="B208" s="4" t="s">
        <v>148</v>
      </c>
      <c r="C208" s="4" t="s">
        <v>1</v>
      </c>
      <c r="D208" s="23">
        <v>621.31399999999996</v>
      </c>
      <c r="E208" s="24">
        <v>0</v>
      </c>
      <c r="F208" s="21">
        <f t="shared" si="3"/>
        <v>0</v>
      </c>
      <c r="G208" s="5">
        <f>E208/D208*100</f>
        <v>0</v>
      </c>
    </row>
    <row r="209" spans="1:7" ht="25.5" outlineLevel="2">
      <c r="A209" s="3" t="s">
        <v>149</v>
      </c>
      <c r="B209" s="4" t="s">
        <v>150</v>
      </c>
      <c r="C209" s="4" t="s">
        <v>1</v>
      </c>
      <c r="D209" s="23">
        <v>10</v>
      </c>
      <c r="E209" s="24">
        <v>0</v>
      </c>
      <c r="F209" s="21">
        <f t="shared" si="3"/>
        <v>0</v>
      </c>
    </row>
    <row r="210" spans="1:7" outlineLevel="3">
      <c r="A210" s="3" t="s">
        <v>24</v>
      </c>
      <c r="B210" s="4" t="s">
        <v>150</v>
      </c>
      <c r="C210" s="4" t="s">
        <v>25</v>
      </c>
      <c r="D210" s="23">
        <v>10</v>
      </c>
      <c r="E210" s="24">
        <v>0</v>
      </c>
      <c r="F210" s="21">
        <f t="shared" si="3"/>
        <v>0</v>
      </c>
    </row>
    <row r="211" spans="1:7" outlineLevel="2">
      <c r="A211" s="3" t="s">
        <v>151</v>
      </c>
      <c r="B211" s="4" t="s">
        <v>152</v>
      </c>
      <c r="C211" s="4" t="s">
        <v>1</v>
      </c>
      <c r="D211" s="23">
        <v>605.20000000000005</v>
      </c>
      <c r="E211" s="24">
        <v>0</v>
      </c>
      <c r="F211" s="21">
        <f t="shared" si="3"/>
        <v>0</v>
      </c>
    </row>
    <row r="212" spans="1:7" ht="25.5" outlineLevel="3">
      <c r="A212" s="3" t="s">
        <v>8</v>
      </c>
      <c r="B212" s="4" t="s">
        <v>152</v>
      </c>
      <c r="C212" s="4" t="s">
        <v>9</v>
      </c>
      <c r="D212" s="23">
        <v>605.20000000000005</v>
      </c>
      <c r="E212" s="24">
        <v>0</v>
      </c>
      <c r="F212" s="21">
        <f t="shared" si="3"/>
        <v>0</v>
      </c>
    </row>
    <row r="213" spans="1:7" outlineLevel="2">
      <c r="A213" s="3" t="s">
        <v>151</v>
      </c>
      <c r="B213" s="4" t="s">
        <v>153</v>
      </c>
      <c r="C213" s="4" t="s">
        <v>1</v>
      </c>
      <c r="D213" s="23">
        <v>6.1139999999999999</v>
      </c>
      <c r="E213" s="24">
        <v>0</v>
      </c>
      <c r="F213" s="21">
        <f t="shared" si="3"/>
        <v>0</v>
      </c>
    </row>
    <row r="214" spans="1:7" ht="25.5" outlineLevel="3">
      <c r="A214" s="3" t="s">
        <v>8</v>
      </c>
      <c r="B214" s="4" t="s">
        <v>153</v>
      </c>
      <c r="C214" s="4" t="s">
        <v>9</v>
      </c>
      <c r="D214" s="23">
        <v>6.1139999999999999</v>
      </c>
      <c r="E214" s="24">
        <v>0</v>
      </c>
      <c r="F214" s="21">
        <f t="shared" si="3"/>
        <v>0</v>
      </c>
    </row>
    <row r="215" spans="1:7" ht="25.5" outlineLevel="1">
      <c r="A215" s="3" t="s">
        <v>154</v>
      </c>
      <c r="B215" s="4" t="s">
        <v>155</v>
      </c>
      <c r="C215" s="4" t="s">
        <v>1</v>
      </c>
      <c r="D215" s="23">
        <v>93662.8</v>
      </c>
      <c r="E215" s="24">
        <v>43158.387009999999</v>
      </c>
      <c r="F215" s="21">
        <f t="shared" si="3"/>
        <v>46.078471933360952</v>
      </c>
      <c r="G215" s="5">
        <f>E215/D215*100</f>
        <v>46.078471933360952</v>
      </c>
    </row>
    <row r="216" spans="1:7" ht="25.5" outlineLevel="2">
      <c r="A216" s="3" t="s">
        <v>156</v>
      </c>
      <c r="B216" s="4" t="s">
        <v>157</v>
      </c>
      <c r="C216" s="4" t="s">
        <v>1</v>
      </c>
      <c r="D216" s="23">
        <v>1878.4</v>
      </c>
      <c r="E216" s="24">
        <v>959.19352000000003</v>
      </c>
      <c r="F216" s="21">
        <f t="shared" si="3"/>
        <v>51.064390971039188</v>
      </c>
    </row>
    <row r="217" spans="1:7" ht="51" outlineLevel="3">
      <c r="A217" s="3" t="s">
        <v>6</v>
      </c>
      <c r="B217" s="4" t="s">
        <v>157</v>
      </c>
      <c r="C217" s="4" t="s">
        <v>7</v>
      </c>
      <c r="D217" s="23">
        <v>1878.4</v>
      </c>
      <c r="E217" s="24">
        <v>959.19352000000003</v>
      </c>
      <c r="F217" s="21">
        <f t="shared" si="3"/>
        <v>51.064390971039188</v>
      </c>
    </row>
    <row r="218" spans="1:7" outlineLevel="2">
      <c r="A218" s="3" t="s">
        <v>139</v>
      </c>
      <c r="B218" s="4" t="s">
        <v>158</v>
      </c>
      <c r="C218" s="4" t="s">
        <v>1</v>
      </c>
      <c r="D218" s="23">
        <v>37380.01</v>
      </c>
      <c r="E218" s="24">
        <v>10204.86694</v>
      </c>
      <c r="F218" s="21">
        <f t="shared" si="3"/>
        <v>27.300332289905754</v>
      </c>
    </row>
    <row r="219" spans="1:7" ht="51" outlineLevel="3">
      <c r="A219" s="3" t="s">
        <v>6</v>
      </c>
      <c r="B219" s="4" t="s">
        <v>158</v>
      </c>
      <c r="C219" s="4" t="s">
        <v>7</v>
      </c>
      <c r="D219" s="23">
        <v>29621.71</v>
      </c>
      <c r="E219" s="24">
        <v>6620.8195500000002</v>
      </c>
      <c r="F219" s="21">
        <f t="shared" si="3"/>
        <v>22.351240188361849</v>
      </c>
    </row>
    <row r="220" spans="1:7" ht="25.5" outlineLevel="3">
      <c r="A220" s="3" t="s">
        <v>8</v>
      </c>
      <c r="B220" s="4" t="s">
        <v>158</v>
      </c>
      <c r="C220" s="4" t="s">
        <v>9</v>
      </c>
      <c r="D220" s="23">
        <v>7621.9</v>
      </c>
      <c r="E220" s="24">
        <v>3520.1483899999998</v>
      </c>
      <c r="F220" s="21">
        <f t="shared" si="3"/>
        <v>46.184657237696634</v>
      </c>
    </row>
    <row r="221" spans="1:7" outlineLevel="3">
      <c r="A221" s="3" t="s">
        <v>14</v>
      </c>
      <c r="B221" s="4" t="s">
        <v>158</v>
      </c>
      <c r="C221" s="4" t="s">
        <v>15</v>
      </c>
      <c r="D221" s="23">
        <v>136.4</v>
      </c>
      <c r="E221" s="24">
        <v>63.899000000000001</v>
      </c>
      <c r="F221" s="21">
        <f t="shared" si="3"/>
        <v>46.846774193548384</v>
      </c>
    </row>
    <row r="222" spans="1:7" ht="25.5" outlineLevel="2">
      <c r="A222" s="3" t="s">
        <v>10</v>
      </c>
      <c r="B222" s="4" t="s">
        <v>159</v>
      </c>
      <c r="C222" s="4" t="s">
        <v>1</v>
      </c>
      <c r="D222" s="23">
        <v>28070.79</v>
      </c>
      <c r="E222" s="24">
        <v>18766.133170000001</v>
      </c>
      <c r="F222" s="21">
        <f t="shared" si="3"/>
        <v>66.852885757757434</v>
      </c>
    </row>
    <row r="223" spans="1:7" ht="51" outlineLevel="3">
      <c r="A223" s="3" t="s">
        <v>6</v>
      </c>
      <c r="B223" s="4" t="s">
        <v>159</v>
      </c>
      <c r="C223" s="4" t="s">
        <v>7</v>
      </c>
      <c r="D223" s="23">
        <v>24070.79</v>
      </c>
      <c r="E223" s="24">
        <v>16266.133169999999</v>
      </c>
      <c r="F223" s="21">
        <f t="shared" si="3"/>
        <v>67.576233143989043</v>
      </c>
    </row>
    <row r="224" spans="1:7" ht="25.5" outlineLevel="3">
      <c r="A224" s="3" t="s">
        <v>8</v>
      </c>
      <c r="B224" s="4" t="s">
        <v>159</v>
      </c>
      <c r="C224" s="4" t="s">
        <v>9</v>
      </c>
      <c r="D224" s="23">
        <v>4000</v>
      </c>
      <c r="E224" s="24">
        <v>2500</v>
      </c>
      <c r="F224" s="21">
        <f t="shared" si="3"/>
        <v>62.5</v>
      </c>
    </row>
    <row r="225" spans="1:6" ht="25.5" outlineLevel="2">
      <c r="A225" s="3" t="s">
        <v>160</v>
      </c>
      <c r="B225" s="4" t="s">
        <v>161</v>
      </c>
      <c r="C225" s="4" t="s">
        <v>1</v>
      </c>
      <c r="D225" s="23">
        <v>13162</v>
      </c>
      <c r="E225" s="24">
        <v>6220.0081799999998</v>
      </c>
      <c r="F225" s="21">
        <f t="shared" si="3"/>
        <v>47.257317884819933</v>
      </c>
    </row>
    <row r="226" spans="1:6" ht="51" outlineLevel="3">
      <c r="A226" s="3" t="s">
        <v>6</v>
      </c>
      <c r="B226" s="4" t="s">
        <v>161</v>
      </c>
      <c r="C226" s="4" t="s">
        <v>7</v>
      </c>
      <c r="D226" s="23">
        <v>8224.2000000000007</v>
      </c>
      <c r="E226" s="24">
        <v>2276.3428100000001</v>
      </c>
      <c r="F226" s="21">
        <f t="shared" si="3"/>
        <v>27.678592568274119</v>
      </c>
    </row>
    <row r="227" spans="1:6" ht="25.5" outlineLevel="3">
      <c r="A227" s="3" t="s">
        <v>8</v>
      </c>
      <c r="B227" s="4" t="s">
        <v>161</v>
      </c>
      <c r="C227" s="4" t="s">
        <v>9</v>
      </c>
      <c r="D227" s="23">
        <v>4887.8</v>
      </c>
      <c r="E227" s="24">
        <v>3929.2523700000002</v>
      </c>
      <c r="F227" s="21">
        <f t="shared" si="3"/>
        <v>80.388976021932152</v>
      </c>
    </row>
    <row r="228" spans="1:6" outlineLevel="3">
      <c r="A228" s="3" t="s">
        <v>14</v>
      </c>
      <c r="B228" s="4" t="s">
        <v>161</v>
      </c>
      <c r="C228" s="4" t="s">
        <v>15</v>
      </c>
      <c r="D228" s="23">
        <v>50</v>
      </c>
      <c r="E228" s="24">
        <v>14.413</v>
      </c>
      <c r="F228" s="21">
        <f t="shared" si="3"/>
        <v>28.826000000000001</v>
      </c>
    </row>
    <row r="229" spans="1:6" ht="38.25" outlineLevel="2">
      <c r="A229" s="3" t="s">
        <v>162</v>
      </c>
      <c r="B229" s="4" t="s">
        <v>163</v>
      </c>
      <c r="C229" s="4" t="s">
        <v>1</v>
      </c>
      <c r="D229" s="23">
        <v>3520.8</v>
      </c>
      <c r="E229" s="24">
        <v>2624.6059399999999</v>
      </c>
      <c r="F229" s="21">
        <f t="shared" ref="F229:F279" si="4">E229/D229*100</f>
        <v>74.545726539422859</v>
      </c>
    </row>
    <row r="230" spans="1:6" ht="51" outlineLevel="3">
      <c r="A230" s="3" t="s">
        <v>6</v>
      </c>
      <c r="B230" s="4" t="s">
        <v>163</v>
      </c>
      <c r="C230" s="4" t="s">
        <v>7</v>
      </c>
      <c r="D230" s="23">
        <v>3520.8</v>
      </c>
      <c r="E230" s="24">
        <v>2624.6059399999999</v>
      </c>
      <c r="F230" s="21">
        <f t="shared" si="4"/>
        <v>74.545726539422859</v>
      </c>
    </row>
    <row r="231" spans="1:6" outlineLevel="2">
      <c r="A231" s="3" t="s">
        <v>164</v>
      </c>
      <c r="B231" s="4" t="s">
        <v>165</v>
      </c>
      <c r="C231" s="4" t="s">
        <v>1</v>
      </c>
      <c r="D231" s="23">
        <v>73</v>
      </c>
      <c r="E231" s="24">
        <v>73</v>
      </c>
      <c r="F231" s="21">
        <f t="shared" si="4"/>
        <v>100</v>
      </c>
    </row>
    <row r="232" spans="1:6" outlineLevel="3">
      <c r="A232" s="3" t="s">
        <v>14</v>
      </c>
      <c r="B232" s="4" t="s">
        <v>165</v>
      </c>
      <c r="C232" s="4" t="s">
        <v>15</v>
      </c>
      <c r="D232" s="23">
        <v>73</v>
      </c>
      <c r="E232" s="24">
        <v>73</v>
      </c>
      <c r="F232" s="21">
        <f t="shared" si="4"/>
        <v>100</v>
      </c>
    </row>
    <row r="233" spans="1:6" ht="25.5" outlineLevel="2">
      <c r="A233" s="3" t="s">
        <v>166</v>
      </c>
      <c r="B233" s="4" t="s">
        <v>167</v>
      </c>
      <c r="C233" s="4" t="s">
        <v>1</v>
      </c>
      <c r="D233" s="23">
        <v>2389</v>
      </c>
      <c r="E233" s="24">
        <v>1236.9270899999999</v>
      </c>
      <c r="F233" s="21">
        <f t="shared" si="4"/>
        <v>51.775935119296769</v>
      </c>
    </row>
    <row r="234" spans="1:6" ht="25.5" outlineLevel="3">
      <c r="A234" s="3" t="s">
        <v>8</v>
      </c>
      <c r="B234" s="4" t="s">
        <v>167</v>
      </c>
      <c r="C234" s="4" t="s">
        <v>9</v>
      </c>
      <c r="D234" s="23">
        <v>48</v>
      </c>
      <c r="E234" s="24">
        <v>12.123939999999999</v>
      </c>
      <c r="F234" s="21">
        <f t="shared" si="4"/>
        <v>25.258208333333332</v>
      </c>
    </row>
    <row r="235" spans="1:6" outlineLevel="3">
      <c r="A235" s="3" t="s">
        <v>24</v>
      </c>
      <c r="B235" s="4" t="s">
        <v>167</v>
      </c>
      <c r="C235" s="4" t="s">
        <v>25</v>
      </c>
      <c r="D235" s="23">
        <v>2341</v>
      </c>
      <c r="E235" s="24">
        <v>1224.80315</v>
      </c>
      <c r="F235" s="21">
        <f t="shared" si="4"/>
        <v>52.319656129859041</v>
      </c>
    </row>
    <row r="236" spans="1:6" ht="25.5" outlineLevel="2">
      <c r="A236" s="3" t="s">
        <v>168</v>
      </c>
      <c r="B236" s="4" t="s">
        <v>169</v>
      </c>
      <c r="C236" s="4" t="s">
        <v>1</v>
      </c>
      <c r="D236" s="23">
        <v>4135</v>
      </c>
      <c r="E236" s="24">
        <v>1680.13015</v>
      </c>
      <c r="F236" s="21">
        <f t="shared" si="4"/>
        <v>40.631926239419585</v>
      </c>
    </row>
    <row r="237" spans="1:6" ht="25.5" outlineLevel="3">
      <c r="A237" s="3" t="s">
        <v>8</v>
      </c>
      <c r="B237" s="4" t="s">
        <v>169</v>
      </c>
      <c r="C237" s="4" t="s">
        <v>9</v>
      </c>
      <c r="D237" s="23">
        <v>48</v>
      </c>
      <c r="E237" s="24">
        <v>22.917079999999999</v>
      </c>
      <c r="F237" s="21">
        <f t="shared" si="4"/>
        <v>47.743916666666664</v>
      </c>
    </row>
    <row r="238" spans="1:6" outlineLevel="3">
      <c r="A238" s="3" t="s">
        <v>24</v>
      </c>
      <c r="B238" s="4" t="s">
        <v>169</v>
      </c>
      <c r="C238" s="4" t="s">
        <v>25</v>
      </c>
      <c r="D238" s="23">
        <v>4087</v>
      </c>
      <c r="E238" s="24">
        <v>1657.21307</v>
      </c>
      <c r="F238" s="21">
        <f t="shared" si="4"/>
        <v>40.548399070222658</v>
      </c>
    </row>
    <row r="239" spans="1:6" ht="25.5" outlineLevel="2">
      <c r="A239" s="3" t="s">
        <v>170</v>
      </c>
      <c r="B239" s="4" t="s">
        <v>171</v>
      </c>
      <c r="C239" s="4" t="s">
        <v>1</v>
      </c>
      <c r="D239" s="23">
        <v>202.2</v>
      </c>
      <c r="E239" s="24">
        <v>72.275000000000006</v>
      </c>
      <c r="F239" s="21">
        <f t="shared" si="4"/>
        <v>35.744312561819989</v>
      </c>
    </row>
    <row r="240" spans="1:6" ht="25.5" outlineLevel="3">
      <c r="A240" s="3" t="s">
        <v>8</v>
      </c>
      <c r="B240" s="4" t="s">
        <v>171</v>
      </c>
      <c r="C240" s="4" t="s">
        <v>9</v>
      </c>
      <c r="D240" s="23">
        <v>2.2000000000000002</v>
      </c>
      <c r="E240" s="24">
        <v>0.67500000000000004</v>
      </c>
      <c r="F240" s="21">
        <f t="shared" si="4"/>
        <v>30.681818181818183</v>
      </c>
    </row>
    <row r="241" spans="1:6" outlineLevel="3">
      <c r="A241" s="3" t="s">
        <v>24</v>
      </c>
      <c r="B241" s="4" t="s">
        <v>171</v>
      </c>
      <c r="C241" s="4" t="s">
        <v>25</v>
      </c>
      <c r="D241" s="23">
        <v>200</v>
      </c>
      <c r="E241" s="24">
        <v>71.599999999999994</v>
      </c>
      <c r="F241" s="21">
        <f t="shared" si="4"/>
        <v>35.799999999999997</v>
      </c>
    </row>
    <row r="242" spans="1:6" outlineLevel="2">
      <c r="A242" s="3" t="s">
        <v>145</v>
      </c>
      <c r="B242" s="4" t="s">
        <v>172</v>
      </c>
      <c r="C242" s="4" t="s">
        <v>1</v>
      </c>
      <c r="D242" s="23">
        <v>326.60000000000002</v>
      </c>
      <c r="E242" s="24">
        <v>136.9632</v>
      </c>
      <c r="F242" s="21">
        <f t="shared" si="4"/>
        <v>41.936068585425595</v>
      </c>
    </row>
    <row r="243" spans="1:6" ht="25.5" outlineLevel="3">
      <c r="A243" s="3" t="s">
        <v>8</v>
      </c>
      <c r="B243" s="4" t="s">
        <v>172</v>
      </c>
      <c r="C243" s="4" t="s">
        <v>9</v>
      </c>
      <c r="D243" s="23">
        <v>220</v>
      </c>
      <c r="E243" s="24">
        <v>83.683199999999999</v>
      </c>
      <c r="F243" s="21">
        <f t="shared" si="4"/>
        <v>38.037818181818182</v>
      </c>
    </row>
    <row r="244" spans="1:6" outlineLevel="3">
      <c r="A244" s="3" t="s">
        <v>14</v>
      </c>
      <c r="B244" s="4" t="s">
        <v>172</v>
      </c>
      <c r="C244" s="4" t="s">
        <v>15</v>
      </c>
      <c r="D244" s="23">
        <v>106.6</v>
      </c>
      <c r="E244" s="24">
        <v>53.28</v>
      </c>
      <c r="F244" s="21">
        <f t="shared" si="4"/>
        <v>49.9812382739212</v>
      </c>
    </row>
    <row r="245" spans="1:6" ht="25.5" outlineLevel="2">
      <c r="A245" s="3" t="s">
        <v>173</v>
      </c>
      <c r="B245" s="4" t="s">
        <v>174</v>
      </c>
      <c r="C245" s="4" t="s">
        <v>1</v>
      </c>
      <c r="D245" s="23">
        <v>781</v>
      </c>
      <c r="E245" s="24">
        <v>362.91554000000002</v>
      </c>
      <c r="F245" s="21">
        <f t="shared" si="4"/>
        <v>46.468058898847637</v>
      </c>
    </row>
    <row r="246" spans="1:6" ht="51" outlineLevel="3">
      <c r="A246" s="3" t="s">
        <v>6</v>
      </c>
      <c r="B246" s="4" t="s">
        <v>174</v>
      </c>
      <c r="C246" s="4" t="s">
        <v>7</v>
      </c>
      <c r="D246" s="23">
        <v>781</v>
      </c>
      <c r="E246" s="24">
        <v>362.91554000000002</v>
      </c>
      <c r="F246" s="21">
        <f t="shared" si="4"/>
        <v>46.468058898847637</v>
      </c>
    </row>
    <row r="247" spans="1:6" ht="38.25" outlineLevel="2">
      <c r="A247" s="3" t="s">
        <v>175</v>
      </c>
      <c r="B247" s="4" t="s">
        <v>176</v>
      </c>
      <c r="C247" s="4" t="s">
        <v>1</v>
      </c>
      <c r="D247" s="23">
        <v>6.6</v>
      </c>
      <c r="E247" s="24">
        <v>6.6</v>
      </c>
      <c r="F247" s="21">
        <f t="shared" si="4"/>
        <v>100</v>
      </c>
    </row>
    <row r="248" spans="1:6" ht="25.5" outlineLevel="3">
      <c r="A248" s="3" t="s">
        <v>8</v>
      </c>
      <c r="B248" s="4" t="s">
        <v>176</v>
      </c>
      <c r="C248" s="4" t="s">
        <v>9</v>
      </c>
      <c r="D248" s="23">
        <v>6.6</v>
      </c>
      <c r="E248" s="24">
        <v>6.6</v>
      </c>
      <c r="F248" s="21">
        <f t="shared" si="4"/>
        <v>100</v>
      </c>
    </row>
    <row r="249" spans="1:6" ht="153" outlineLevel="2">
      <c r="A249" s="3" t="s">
        <v>178</v>
      </c>
      <c r="B249" s="4" t="s">
        <v>181</v>
      </c>
      <c r="C249" s="4" t="s">
        <v>1</v>
      </c>
      <c r="D249" s="23">
        <v>108.8</v>
      </c>
      <c r="E249" s="24">
        <v>40</v>
      </c>
      <c r="F249" s="21">
        <f t="shared" si="4"/>
        <v>36.764705882352942</v>
      </c>
    </row>
    <row r="250" spans="1:6" ht="25.5" outlineLevel="3">
      <c r="A250" s="3" t="s">
        <v>8</v>
      </c>
      <c r="B250" s="4" t="s">
        <v>181</v>
      </c>
      <c r="C250" s="4" t="s">
        <v>9</v>
      </c>
      <c r="D250" s="23">
        <v>108.8</v>
      </c>
      <c r="E250" s="24">
        <v>40</v>
      </c>
      <c r="F250" s="21">
        <f t="shared" si="4"/>
        <v>36.764705882352942</v>
      </c>
    </row>
    <row r="251" spans="1:6" ht="153" outlineLevel="2">
      <c r="A251" s="3" t="s">
        <v>178</v>
      </c>
      <c r="B251" s="4" t="s">
        <v>182</v>
      </c>
      <c r="C251" s="4" t="s">
        <v>1</v>
      </c>
      <c r="D251" s="23">
        <v>609.29999999999995</v>
      </c>
      <c r="E251" s="24">
        <v>275.39303000000001</v>
      </c>
      <c r="F251" s="21">
        <f t="shared" si="4"/>
        <v>45.198265222386354</v>
      </c>
    </row>
    <row r="252" spans="1:6" ht="25.5" outlineLevel="3">
      <c r="A252" s="3" t="s">
        <v>8</v>
      </c>
      <c r="B252" s="4" t="s">
        <v>182</v>
      </c>
      <c r="C252" s="4" t="s">
        <v>9</v>
      </c>
      <c r="D252" s="23">
        <v>609.29999999999995</v>
      </c>
      <c r="E252" s="24">
        <v>275.39303000000001</v>
      </c>
      <c r="F252" s="21">
        <f t="shared" si="4"/>
        <v>45.198265222386354</v>
      </c>
    </row>
    <row r="253" spans="1:6" ht="51" outlineLevel="2">
      <c r="A253" s="3" t="s">
        <v>177</v>
      </c>
      <c r="B253" s="4" t="s">
        <v>183</v>
      </c>
      <c r="C253" s="4" t="s">
        <v>1</v>
      </c>
      <c r="D253" s="23">
        <v>81.873000000000005</v>
      </c>
      <c r="E253" s="24">
        <v>44.747999999999998</v>
      </c>
      <c r="F253" s="21">
        <f t="shared" si="4"/>
        <v>54.655380894800473</v>
      </c>
    </row>
    <row r="254" spans="1:6" ht="25.5" outlineLevel="3">
      <c r="A254" s="3" t="s">
        <v>8</v>
      </c>
      <c r="B254" s="4" t="s">
        <v>183</v>
      </c>
      <c r="C254" s="4" t="s">
        <v>9</v>
      </c>
      <c r="D254" s="23">
        <v>81.873000000000005</v>
      </c>
      <c r="E254" s="24">
        <v>44.747999999999998</v>
      </c>
      <c r="F254" s="21">
        <f t="shared" si="4"/>
        <v>54.655380894800473</v>
      </c>
    </row>
    <row r="255" spans="1:6" ht="51" outlineLevel="2">
      <c r="A255" s="3" t="s">
        <v>177</v>
      </c>
      <c r="B255" s="4" t="s">
        <v>184</v>
      </c>
      <c r="C255" s="4" t="s">
        <v>1</v>
      </c>
      <c r="D255" s="23">
        <v>0.82699999999999996</v>
      </c>
      <c r="E255" s="24">
        <v>0.45200000000000001</v>
      </c>
      <c r="F255" s="21">
        <f t="shared" si="4"/>
        <v>54.655380894800487</v>
      </c>
    </row>
    <row r="256" spans="1:6" ht="25.5" outlineLevel="3">
      <c r="A256" s="3" t="s">
        <v>8</v>
      </c>
      <c r="B256" s="4" t="s">
        <v>184</v>
      </c>
      <c r="C256" s="4" t="s">
        <v>9</v>
      </c>
      <c r="D256" s="23">
        <v>0.82699999999999996</v>
      </c>
      <c r="E256" s="24">
        <v>0.45200000000000001</v>
      </c>
      <c r="F256" s="21">
        <f t="shared" si="4"/>
        <v>54.655380894800487</v>
      </c>
    </row>
    <row r="257" spans="1:7" ht="25.5" outlineLevel="2">
      <c r="A257" s="3" t="s">
        <v>179</v>
      </c>
      <c r="B257" s="4" t="s">
        <v>185</v>
      </c>
      <c r="C257" s="4" t="s">
        <v>1</v>
      </c>
      <c r="D257" s="23">
        <v>4.5999999999999996</v>
      </c>
      <c r="E257" s="24">
        <v>0</v>
      </c>
      <c r="F257" s="21">
        <f t="shared" si="4"/>
        <v>0</v>
      </c>
    </row>
    <row r="258" spans="1:7" ht="25.5" outlineLevel="3">
      <c r="A258" s="3" t="s">
        <v>8</v>
      </c>
      <c r="B258" s="4" t="s">
        <v>185</v>
      </c>
      <c r="C258" s="4" t="s">
        <v>9</v>
      </c>
      <c r="D258" s="23">
        <v>4.5999999999999996</v>
      </c>
      <c r="E258" s="24">
        <v>0</v>
      </c>
      <c r="F258" s="21">
        <f t="shared" si="4"/>
        <v>0</v>
      </c>
    </row>
    <row r="259" spans="1:7" ht="63.75" outlineLevel="2">
      <c r="A259" s="3" t="s">
        <v>180</v>
      </c>
      <c r="B259" s="4" t="s">
        <v>186</v>
      </c>
      <c r="C259" s="4" t="s">
        <v>1</v>
      </c>
      <c r="D259" s="23">
        <v>932</v>
      </c>
      <c r="E259" s="24">
        <v>454.17525000000001</v>
      </c>
      <c r="F259" s="21">
        <f t="shared" si="4"/>
        <v>48.731249999999996</v>
      </c>
    </row>
    <row r="260" spans="1:7" ht="51" outlineLevel="3">
      <c r="A260" s="3" t="s">
        <v>6</v>
      </c>
      <c r="B260" s="4" t="s">
        <v>186</v>
      </c>
      <c r="C260" s="4" t="s">
        <v>7</v>
      </c>
      <c r="D260" s="23">
        <v>832</v>
      </c>
      <c r="E260" s="24">
        <v>434.17525000000001</v>
      </c>
      <c r="F260" s="21">
        <f t="shared" si="4"/>
        <v>52.184525240384616</v>
      </c>
    </row>
    <row r="261" spans="1:7" ht="25.5" outlineLevel="3">
      <c r="A261" s="3" t="s">
        <v>8</v>
      </c>
      <c r="B261" s="4" t="s">
        <v>186</v>
      </c>
      <c r="C261" s="4" t="s">
        <v>9</v>
      </c>
      <c r="D261" s="23">
        <v>100</v>
      </c>
      <c r="E261" s="24">
        <v>20</v>
      </c>
      <c r="F261" s="21">
        <f t="shared" si="4"/>
        <v>20</v>
      </c>
    </row>
    <row r="262" spans="1:7" ht="25.5" outlineLevel="1">
      <c r="A262" s="3" t="s">
        <v>187</v>
      </c>
      <c r="B262" s="4" t="s">
        <v>188</v>
      </c>
      <c r="C262" s="4" t="s">
        <v>1</v>
      </c>
      <c r="D262" s="23">
        <v>771883.15564000001</v>
      </c>
      <c r="E262" s="24">
        <v>34452.361900000004</v>
      </c>
      <c r="F262" s="21">
        <f t="shared" si="4"/>
        <v>4.4634167293667826</v>
      </c>
      <c r="G262" s="6">
        <f>E262/D262*100</f>
        <v>4.4634167293667826</v>
      </c>
    </row>
    <row r="263" spans="1:7" outlineLevel="2">
      <c r="A263" s="3" t="s">
        <v>189</v>
      </c>
      <c r="B263" s="4" t="s">
        <v>190</v>
      </c>
      <c r="C263" s="4" t="s">
        <v>1</v>
      </c>
      <c r="D263" s="23">
        <v>3318.0072599999999</v>
      </c>
      <c r="E263" s="24">
        <v>947.34382000000005</v>
      </c>
      <c r="F263" s="21">
        <f t="shared" si="4"/>
        <v>28.551589727383544</v>
      </c>
    </row>
    <row r="264" spans="1:7" ht="51" outlineLevel="3">
      <c r="A264" s="3" t="s">
        <v>6</v>
      </c>
      <c r="B264" s="4" t="s">
        <v>190</v>
      </c>
      <c r="C264" s="4" t="s">
        <v>7</v>
      </c>
      <c r="D264" s="23">
        <v>3154.6072600000002</v>
      </c>
      <c r="E264" s="24">
        <v>900.98382000000004</v>
      </c>
      <c r="F264" s="21">
        <f t="shared" si="4"/>
        <v>28.560887164128317</v>
      </c>
    </row>
    <row r="265" spans="1:7" ht="25.5" outlineLevel="3">
      <c r="A265" s="3" t="s">
        <v>8</v>
      </c>
      <c r="B265" s="4" t="s">
        <v>190</v>
      </c>
      <c r="C265" s="4" t="s">
        <v>9</v>
      </c>
      <c r="D265" s="23">
        <v>163.4</v>
      </c>
      <c r="E265" s="24">
        <v>46.36</v>
      </c>
      <c r="F265" s="21">
        <f t="shared" si="4"/>
        <v>28.372093023255811</v>
      </c>
    </row>
    <row r="266" spans="1:7" ht="25.5" outlineLevel="2">
      <c r="A266" s="3" t="s">
        <v>191</v>
      </c>
      <c r="B266" s="4" t="s">
        <v>192</v>
      </c>
      <c r="C266" s="4" t="s">
        <v>1</v>
      </c>
      <c r="D266" s="23">
        <v>638.79</v>
      </c>
      <c r="E266" s="24">
        <v>638.79</v>
      </c>
      <c r="F266" s="21">
        <f t="shared" si="4"/>
        <v>100</v>
      </c>
    </row>
    <row r="267" spans="1:7" ht="51" outlineLevel="3">
      <c r="A267" s="3" t="s">
        <v>6</v>
      </c>
      <c r="B267" s="4" t="s">
        <v>192</v>
      </c>
      <c r="C267" s="4" t="s">
        <v>7</v>
      </c>
      <c r="D267" s="23">
        <v>638.79</v>
      </c>
      <c r="E267" s="24">
        <v>638.79</v>
      </c>
      <c r="F267" s="21">
        <f t="shared" si="4"/>
        <v>100</v>
      </c>
    </row>
    <row r="268" spans="1:7" outlineLevel="2">
      <c r="A268" s="3" t="s">
        <v>193</v>
      </c>
      <c r="B268" s="4" t="s">
        <v>194</v>
      </c>
      <c r="C268" s="4" t="s">
        <v>1</v>
      </c>
      <c r="D268" s="23">
        <v>4720.8917799999999</v>
      </c>
      <c r="E268" s="24">
        <v>1984.2183199999999</v>
      </c>
      <c r="F268" s="21">
        <f t="shared" si="4"/>
        <v>42.030582620133686</v>
      </c>
    </row>
    <row r="269" spans="1:7" ht="51" outlineLevel="3">
      <c r="A269" s="3" t="s">
        <v>6</v>
      </c>
      <c r="B269" s="4" t="s">
        <v>194</v>
      </c>
      <c r="C269" s="4" t="s">
        <v>7</v>
      </c>
      <c r="D269" s="23">
        <v>4406.6827400000002</v>
      </c>
      <c r="E269" s="24">
        <v>1840.6822500000001</v>
      </c>
      <c r="F269" s="21">
        <f t="shared" si="4"/>
        <v>41.770246659508778</v>
      </c>
    </row>
    <row r="270" spans="1:7" ht="25.5" outlineLevel="3">
      <c r="A270" s="3" t="s">
        <v>8</v>
      </c>
      <c r="B270" s="4" t="s">
        <v>194</v>
      </c>
      <c r="C270" s="4" t="s">
        <v>9</v>
      </c>
      <c r="D270" s="23">
        <v>309.20904000000002</v>
      </c>
      <c r="E270" s="24">
        <v>140.21306999999999</v>
      </c>
      <c r="F270" s="21">
        <f t="shared" si="4"/>
        <v>45.345721457561517</v>
      </c>
    </row>
    <row r="271" spans="1:7" outlineLevel="3">
      <c r="A271" s="3" t="s">
        <v>14</v>
      </c>
      <c r="B271" s="4" t="s">
        <v>194</v>
      </c>
      <c r="C271" s="4" t="s">
        <v>15</v>
      </c>
      <c r="D271" s="23">
        <v>5</v>
      </c>
      <c r="E271" s="24">
        <v>3.323</v>
      </c>
      <c r="F271" s="21">
        <f t="shared" si="4"/>
        <v>66.459999999999994</v>
      </c>
    </row>
    <row r="272" spans="1:7" ht="25.5" outlineLevel="2">
      <c r="A272" s="3" t="s">
        <v>195</v>
      </c>
      <c r="B272" s="4" t="s">
        <v>196</v>
      </c>
      <c r="C272" s="4" t="s">
        <v>1</v>
      </c>
      <c r="D272" s="23">
        <v>2569.62</v>
      </c>
      <c r="E272" s="24">
        <v>2546.9968899999999</v>
      </c>
      <c r="F272" s="21">
        <f t="shared" si="4"/>
        <v>99.119593169418039</v>
      </c>
    </row>
    <row r="273" spans="1:6" ht="51" outlineLevel="3">
      <c r="A273" s="3" t="s">
        <v>6</v>
      </c>
      <c r="B273" s="4" t="s">
        <v>196</v>
      </c>
      <c r="C273" s="4" t="s">
        <v>7</v>
      </c>
      <c r="D273" s="23">
        <v>2569.62</v>
      </c>
      <c r="E273" s="24">
        <v>2546.9968899999999</v>
      </c>
      <c r="F273" s="21">
        <f t="shared" si="4"/>
        <v>99.119593169418039</v>
      </c>
    </row>
    <row r="274" spans="1:6" outlineLevel="2">
      <c r="A274" s="3" t="s">
        <v>197</v>
      </c>
      <c r="B274" s="4" t="s">
        <v>198</v>
      </c>
      <c r="C274" s="4" t="s">
        <v>1</v>
      </c>
      <c r="D274" s="23">
        <v>465.79095999999998</v>
      </c>
      <c r="E274" s="24">
        <v>118.43016</v>
      </c>
      <c r="F274" s="21">
        <f t="shared" si="4"/>
        <v>25.425602935703175</v>
      </c>
    </row>
    <row r="275" spans="1:6" ht="25.5" outlineLevel="3">
      <c r="A275" s="3" t="s">
        <v>8</v>
      </c>
      <c r="B275" s="4" t="s">
        <v>198</v>
      </c>
      <c r="C275" s="4" t="s">
        <v>9</v>
      </c>
      <c r="D275" s="23">
        <v>465.79095999999998</v>
      </c>
      <c r="E275" s="24">
        <v>118.43016</v>
      </c>
      <c r="F275" s="21">
        <f t="shared" si="4"/>
        <v>25.425602935703175</v>
      </c>
    </row>
    <row r="276" spans="1:6" ht="25.5" outlineLevel="2">
      <c r="A276" s="3" t="s">
        <v>199</v>
      </c>
      <c r="B276" s="4" t="s">
        <v>200</v>
      </c>
      <c r="C276" s="4" t="s">
        <v>1</v>
      </c>
      <c r="D276" s="23">
        <v>1621.5</v>
      </c>
      <c r="E276" s="24">
        <v>242.45</v>
      </c>
      <c r="F276" s="21">
        <f t="shared" si="4"/>
        <v>14.952204748689486</v>
      </c>
    </row>
    <row r="277" spans="1:6" ht="25.5" outlineLevel="3">
      <c r="A277" s="3" t="s">
        <v>8</v>
      </c>
      <c r="B277" s="4" t="s">
        <v>200</v>
      </c>
      <c r="C277" s="4" t="s">
        <v>9</v>
      </c>
      <c r="D277" s="23">
        <v>1621.5</v>
      </c>
      <c r="E277" s="24">
        <v>242.45</v>
      </c>
      <c r="F277" s="21">
        <f t="shared" si="4"/>
        <v>14.952204748689486</v>
      </c>
    </row>
    <row r="278" spans="1:6" ht="25.5" outlineLevel="2">
      <c r="A278" s="3" t="s">
        <v>201</v>
      </c>
      <c r="B278" s="4" t="s">
        <v>202</v>
      </c>
      <c r="C278" s="4" t="s">
        <v>1</v>
      </c>
      <c r="D278" s="23">
        <v>150</v>
      </c>
      <c r="E278" s="24">
        <v>39.9</v>
      </c>
      <c r="F278" s="21">
        <f t="shared" si="4"/>
        <v>26.6</v>
      </c>
    </row>
    <row r="279" spans="1:6" ht="25.5" outlineLevel="3">
      <c r="A279" s="3" t="s">
        <v>8</v>
      </c>
      <c r="B279" s="4" t="s">
        <v>202</v>
      </c>
      <c r="C279" s="4" t="s">
        <v>9</v>
      </c>
      <c r="D279" s="23">
        <v>150</v>
      </c>
      <c r="E279" s="24">
        <v>39.9</v>
      </c>
      <c r="F279" s="21">
        <f t="shared" si="4"/>
        <v>26.6</v>
      </c>
    </row>
    <row r="280" spans="1:6" ht="25.5" outlineLevel="2">
      <c r="A280" s="3" t="s">
        <v>203</v>
      </c>
      <c r="B280" s="4" t="s">
        <v>204</v>
      </c>
      <c r="C280" s="4" t="s">
        <v>1</v>
      </c>
      <c r="D280" s="23">
        <v>250</v>
      </c>
      <c r="E280" s="24">
        <v>0</v>
      </c>
      <c r="F280" s="21">
        <f t="shared" ref="F280:F329" si="5">E280/D280*100</f>
        <v>0</v>
      </c>
    </row>
    <row r="281" spans="1:6" ht="25.5" outlineLevel="3">
      <c r="A281" s="3" t="s">
        <v>8</v>
      </c>
      <c r="B281" s="4" t="s">
        <v>204</v>
      </c>
      <c r="C281" s="4" t="s">
        <v>9</v>
      </c>
      <c r="D281" s="23">
        <v>250</v>
      </c>
      <c r="E281" s="24">
        <v>0</v>
      </c>
      <c r="F281" s="21">
        <f t="shared" si="5"/>
        <v>0</v>
      </c>
    </row>
    <row r="282" spans="1:6" ht="25.5" outlineLevel="2">
      <c r="A282" s="3" t="s">
        <v>205</v>
      </c>
      <c r="B282" s="4" t="s">
        <v>206</v>
      </c>
      <c r="C282" s="4" t="s">
        <v>1</v>
      </c>
      <c r="D282" s="23">
        <v>15409.057510000001</v>
      </c>
      <c r="E282" s="24">
        <v>6568.5114000000003</v>
      </c>
      <c r="F282" s="21">
        <f t="shared" si="5"/>
        <v>42.627600005628118</v>
      </c>
    </row>
    <row r="283" spans="1:6" ht="25.5" outlineLevel="3">
      <c r="A283" s="3" t="s">
        <v>8</v>
      </c>
      <c r="B283" s="4" t="s">
        <v>206</v>
      </c>
      <c r="C283" s="4" t="s">
        <v>9</v>
      </c>
      <c r="D283" s="23">
        <v>15409.057510000001</v>
      </c>
      <c r="E283" s="24">
        <v>6568.5114000000003</v>
      </c>
      <c r="F283" s="21">
        <f t="shared" si="5"/>
        <v>42.627600005628118</v>
      </c>
    </row>
    <row r="284" spans="1:6" outlineLevel="2">
      <c r="A284" s="3" t="s">
        <v>207</v>
      </c>
      <c r="B284" s="4" t="s">
        <v>208</v>
      </c>
      <c r="C284" s="4" t="s">
        <v>1</v>
      </c>
      <c r="D284" s="23">
        <v>575</v>
      </c>
      <c r="E284" s="24">
        <v>15</v>
      </c>
      <c r="F284" s="21">
        <f t="shared" si="5"/>
        <v>2.6086956521739131</v>
      </c>
    </row>
    <row r="285" spans="1:6" ht="25.5" outlineLevel="3">
      <c r="A285" s="3" t="s">
        <v>8</v>
      </c>
      <c r="B285" s="4" t="s">
        <v>208</v>
      </c>
      <c r="C285" s="4" t="s">
        <v>9</v>
      </c>
      <c r="D285" s="23">
        <v>575</v>
      </c>
      <c r="E285" s="24">
        <v>15</v>
      </c>
      <c r="F285" s="21">
        <f t="shared" si="5"/>
        <v>2.6086956521739131</v>
      </c>
    </row>
    <row r="286" spans="1:6" ht="25.5" outlineLevel="2">
      <c r="A286" s="3" t="s">
        <v>209</v>
      </c>
      <c r="B286" s="4" t="s">
        <v>210</v>
      </c>
      <c r="C286" s="4" t="s">
        <v>1</v>
      </c>
      <c r="D286" s="23">
        <v>16000</v>
      </c>
      <c r="E286" s="24">
        <v>8803.3939800000007</v>
      </c>
      <c r="F286" s="21">
        <f t="shared" si="5"/>
        <v>55.021212375000005</v>
      </c>
    </row>
    <row r="287" spans="1:6" ht="25.5" outlineLevel="3">
      <c r="A287" s="3" t="s">
        <v>8</v>
      </c>
      <c r="B287" s="4" t="s">
        <v>210</v>
      </c>
      <c r="C287" s="4" t="s">
        <v>9</v>
      </c>
      <c r="D287" s="23">
        <v>16000</v>
      </c>
      <c r="E287" s="24">
        <v>8803.3939800000007</v>
      </c>
      <c r="F287" s="21">
        <f t="shared" si="5"/>
        <v>55.021212375000005</v>
      </c>
    </row>
    <row r="288" spans="1:6" outlineLevel="2">
      <c r="A288" s="3" t="s">
        <v>211</v>
      </c>
      <c r="B288" s="4" t="s">
        <v>212</v>
      </c>
      <c r="C288" s="4" t="s">
        <v>1</v>
      </c>
      <c r="D288" s="23">
        <v>1238.5913599999999</v>
      </c>
      <c r="E288" s="24">
        <v>1039.54611</v>
      </c>
      <c r="F288" s="21">
        <f t="shared" si="5"/>
        <v>83.929707857803891</v>
      </c>
    </row>
    <row r="289" spans="1:6" ht="25.5" outlineLevel="3">
      <c r="A289" s="3" t="s">
        <v>8</v>
      </c>
      <c r="B289" s="4" t="s">
        <v>212</v>
      </c>
      <c r="C289" s="4" t="s">
        <v>9</v>
      </c>
      <c r="D289" s="23">
        <v>1238.5913599999999</v>
      </c>
      <c r="E289" s="24">
        <v>1039.54611</v>
      </c>
      <c r="F289" s="21">
        <f t="shared" si="5"/>
        <v>83.929707857803891</v>
      </c>
    </row>
    <row r="290" spans="1:6" outlineLevel="2">
      <c r="A290" s="3" t="s">
        <v>213</v>
      </c>
      <c r="B290" s="4" t="s">
        <v>214</v>
      </c>
      <c r="C290" s="4" t="s">
        <v>1</v>
      </c>
      <c r="D290" s="23">
        <v>3232.7366299999999</v>
      </c>
      <c r="E290" s="24">
        <v>1569.6211800000001</v>
      </c>
      <c r="F290" s="21">
        <f t="shared" si="5"/>
        <v>48.553945453948103</v>
      </c>
    </row>
    <row r="291" spans="1:6" ht="25.5" outlineLevel="3">
      <c r="A291" s="3" t="s">
        <v>8</v>
      </c>
      <c r="B291" s="4" t="s">
        <v>214</v>
      </c>
      <c r="C291" s="4" t="s">
        <v>9</v>
      </c>
      <c r="D291" s="23">
        <v>3232.7366299999999</v>
      </c>
      <c r="E291" s="24">
        <v>1569.6211800000001</v>
      </c>
      <c r="F291" s="21">
        <f t="shared" si="5"/>
        <v>48.553945453948103</v>
      </c>
    </row>
    <row r="292" spans="1:6" outlineLevel="2">
      <c r="A292" s="3" t="s">
        <v>215</v>
      </c>
      <c r="B292" s="4" t="s">
        <v>216</v>
      </c>
      <c r="C292" s="4" t="s">
        <v>1</v>
      </c>
      <c r="D292" s="23">
        <v>11.2</v>
      </c>
      <c r="E292" s="24">
        <v>11.2</v>
      </c>
      <c r="F292" s="21">
        <f t="shared" si="5"/>
        <v>100</v>
      </c>
    </row>
    <row r="293" spans="1:6" ht="25.5" outlineLevel="3">
      <c r="A293" s="3" t="s">
        <v>8</v>
      </c>
      <c r="B293" s="4" t="s">
        <v>216</v>
      </c>
      <c r="C293" s="4" t="s">
        <v>9</v>
      </c>
      <c r="D293" s="23">
        <v>11.2</v>
      </c>
      <c r="E293" s="24">
        <v>11.2</v>
      </c>
      <c r="F293" s="21">
        <f t="shared" si="5"/>
        <v>100</v>
      </c>
    </row>
    <row r="294" spans="1:6" outlineLevel="2">
      <c r="A294" s="3" t="s">
        <v>217</v>
      </c>
      <c r="B294" s="4" t="s">
        <v>218</v>
      </c>
      <c r="C294" s="4" t="s">
        <v>1</v>
      </c>
      <c r="D294" s="23">
        <v>2170</v>
      </c>
      <c r="E294" s="24">
        <v>597.95500000000004</v>
      </c>
      <c r="F294" s="21">
        <f t="shared" si="5"/>
        <v>27.555529953917052</v>
      </c>
    </row>
    <row r="295" spans="1:6" ht="25.5" outlineLevel="3">
      <c r="A295" s="3" t="s">
        <v>8</v>
      </c>
      <c r="B295" s="4" t="s">
        <v>218</v>
      </c>
      <c r="C295" s="4" t="s">
        <v>9</v>
      </c>
      <c r="D295" s="23">
        <v>2170</v>
      </c>
      <c r="E295" s="24">
        <v>597.95500000000004</v>
      </c>
      <c r="F295" s="21">
        <f t="shared" si="5"/>
        <v>27.555529953917052</v>
      </c>
    </row>
    <row r="296" spans="1:6" ht="127.5" outlineLevel="2">
      <c r="A296" s="3" t="s">
        <v>219</v>
      </c>
      <c r="B296" s="4" t="s">
        <v>220</v>
      </c>
      <c r="C296" s="4" t="s">
        <v>1</v>
      </c>
      <c r="D296" s="23">
        <v>5244.6946600000001</v>
      </c>
      <c r="E296" s="24">
        <v>762.75329999999997</v>
      </c>
      <c r="F296" s="21">
        <f t="shared" si="5"/>
        <v>14.543330917190133</v>
      </c>
    </row>
    <row r="297" spans="1:6" ht="25.5" outlineLevel="3">
      <c r="A297" s="3" t="s">
        <v>8</v>
      </c>
      <c r="B297" s="4" t="s">
        <v>220</v>
      </c>
      <c r="C297" s="4" t="s">
        <v>9</v>
      </c>
      <c r="D297" s="23">
        <v>5244.6946600000001</v>
      </c>
      <c r="E297" s="24">
        <v>762.75329999999997</v>
      </c>
      <c r="F297" s="21">
        <f t="shared" si="5"/>
        <v>14.543330917190133</v>
      </c>
    </row>
    <row r="298" spans="1:6" ht="25.5" outlineLevel="2">
      <c r="A298" s="3" t="s">
        <v>221</v>
      </c>
      <c r="B298" s="4" t="s">
        <v>222</v>
      </c>
      <c r="C298" s="4" t="s">
        <v>1</v>
      </c>
      <c r="D298" s="23">
        <v>288.8</v>
      </c>
      <c r="E298" s="24">
        <v>210</v>
      </c>
      <c r="F298" s="21">
        <f t="shared" si="5"/>
        <v>72.714681440443201</v>
      </c>
    </row>
    <row r="299" spans="1:6" ht="25.5" outlineLevel="3">
      <c r="A299" s="3" t="s">
        <v>8</v>
      </c>
      <c r="B299" s="4" t="s">
        <v>222</v>
      </c>
      <c r="C299" s="4" t="s">
        <v>9</v>
      </c>
      <c r="D299" s="23">
        <v>288.8</v>
      </c>
      <c r="E299" s="24">
        <v>210</v>
      </c>
      <c r="F299" s="21">
        <f t="shared" si="5"/>
        <v>72.714681440443201</v>
      </c>
    </row>
    <row r="300" spans="1:6" ht="25.5" outlineLevel="2">
      <c r="A300" s="3" t="s">
        <v>223</v>
      </c>
      <c r="B300" s="4" t="s">
        <v>224</v>
      </c>
      <c r="C300" s="4" t="s">
        <v>1</v>
      </c>
      <c r="D300" s="23">
        <v>100</v>
      </c>
      <c r="E300" s="24">
        <v>0</v>
      </c>
      <c r="F300" s="21">
        <f t="shared" si="5"/>
        <v>0</v>
      </c>
    </row>
    <row r="301" spans="1:6" ht="25.5" outlineLevel="3">
      <c r="A301" s="3" t="s">
        <v>8</v>
      </c>
      <c r="B301" s="4" t="s">
        <v>224</v>
      </c>
      <c r="C301" s="4" t="s">
        <v>9</v>
      </c>
      <c r="D301" s="23">
        <v>100</v>
      </c>
      <c r="E301" s="24">
        <v>0</v>
      </c>
      <c r="F301" s="21">
        <f t="shared" si="5"/>
        <v>0</v>
      </c>
    </row>
    <row r="302" spans="1:6" outlineLevel="2">
      <c r="A302" s="3" t="s">
        <v>38</v>
      </c>
      <c r="B302" s="4" t="s">
        <v>225</v>
      </c>
      <c r="C302" s="4" t="s">
        <v>1</v>
      </c>
      <c r="D302" s="23">
        <v>4181.1495999999997</v>
      </c>
      <c r="E302" s="24">
        <v>3466.7228500000001</v>
      </c>
      <c r="F302" s="21">
        <f t="shared" si="5"/>
        <v>82.913150249395528</v>
      </c>
    </row>
    <row r="303" spans="1:6" ht="25.5" outlineLevel="3">
      <c r="A303" s="3" t="s">
        <v>8</v>
      </c>
      <c r="B303" s="4" t="s">
        <v>225</v>
      </c>
      <c r="C303" s="4" t="s">
        <v>9</v>
      </c>
      <c r="D303" s="23">
        <v>4181.1495999999997</v>
      </c>
      <c r="E303" s="24">
        <v>3466.7228500000001</v>
      </c>
      <c r="F303" s="21">
        <f t="shared" si="5"/>
        <v>82.913150249395528</v>
      </c>
    </row>
    <row r="304" spans="1:6" ht="25.5" outlineLevel="2">
      <c r="A304" s="3" t="s">
        <v>226</v>
      </c>
      <c r="B304" s="4" t="s">
        <v>227</v>
      </c>
      <c r="C304" s="4" t="s">
        <v>1</v>
      </c>
      <c r="D304" s="23">
        <v>195</v>
      </c>
      <c r="E304" s="24">
        <v>90</v>
      </c>
      <c r="F304" s="21">
        <f t="shared" si="5"/>
        <v>46.153846153846153</v>
      </c>
    </row>
    <row r="305" spans="1:6" outlineLevel="3">
      <c r="A305" s="3" t="s">
        <v>24</v>
      </c>
      <c r="B305" s="4" t="s">
        <v>227</v>
      </c>
      <c r="C305" s="4" t="s">
        <v>25</v>
      </c>
      <c r="D305" s="23">
        <v>195</v>
      </c>
      <c r="E305" s="24">
        <v>90</v>
      </c>
      <c r="F305" s="21">
        <f t="shared" si="5"/>
        <v>46.153846153846153</v>
      </c>
    </row>
    <row r="306" spans="1:6" outlineLevel="2">
      <c r="A306" s="3" t="s">
        <v>228</v>
      </c>
      <c r="B306" s="4" t="s">
        <v>229</v>
      </c>
      <c r="C306" s="4" t="s">
        <v>1</v>
      </c>
      <c r="D306" s="23">
        <v>488.93421999999998</v>
      </c>
      <c r="E306" s="24">
        <v>0</v>
      </c>
      <c r="F306" s="21">
        <f t="shared" si="5"/>
        <v>0</v>
      </c>
    </row>
    <row r="307" spans="1:6" ht="25.5" outlineLevel="3">
      <c r="A307" s="3" t="s">
        <v>8</v>
      </c>
      <c r="B307" s="4" t="s">
        <v>229</v>
      </c>
      <c r="C307" s="4" t="s">
        <v>9</v>
      </c>
      <c r="D307" s="23">
        <v>488.93421999999998</v>
      </c>
      <c r="E307" s="24">
        <v>0</v>
      </c>
      <c r="F307" s="21">
        <f t="shared" si="5"/>
        <v>0</v>
      </c>
    </row>
    <row r="308" spans="1:6" ht="25.5" outlineLevel="2">
      <c r="A308" s="3" t="s">
        <v>230</v>
      </c>
      <c r="B308" s="4" t="s">
        <v>231</v>
      </c>
      <c r="C308" s="4" t="s">
        <v>1</v>
      </c>
      <c r="D308" s="23">
        <v>310.28719999999998</v>
      </c>
      <c r="E308" s="24">
        <v>35.787199999999999</v>
      </c>
      <c r="F308" s="21">
        <f t="shared" si="5"/>
        <v>11.533572767423212</v>
      </c>
    </row>
    <row r="309" spans="1:6" ht="25.5" outlineLevel="3">
      <c r="A309" s="3" t="s">
        <v>8</v>
      </c>
      <c r="B309" s="4" t="s">
        <v>231</v>
      </c>
      <c r="C309" s="4" t="s">
        <v>9</v>
      </c>
      <c r="D309" s="23">
        <v>310.28719999999998</v>
      </c>
      <c r="E309" s="24">
        <v>35.787199999999999</v>
      </c>
      <c r="F309" s="21">
        <f t="shared" si="5"/>
        <v>11.533572767423212</v>
      </c>
    </row>
    <row r="310" spans="1:6" outlineLevel="2">
      <c r="A310" s="3" t="s">
        <v>232</v>
      </c>
      <c r="B310" s="4" t="s">
        <v>233</v>
      </c>
      <c r="C310" s="4" t="s">
        <v>1</v>
      </c>
      <c r="D310" s="23">
        <v>250</v>
      </c>
      <c r="E310" s="24">
        <v>0</v>
      </c>
      <c r="F310" s="21">
        <f t="shared" si="5"/>
        <v>0</v>
      </c>
    </row>
    <row r="311" spans="1:6" outlineLevel="3">
      <c r="A311" s="3" t="s">
        <v>14</v>
      </c>
      <c r="B311" s="4" t="s">
        <v>233</v>
      </c>
      <c r="C311" s="4" t="s">
        <v>15</v>
      </c>
      <c r="D311" s="23">
        <v>250</v>
      </c>
      <c r="E311" s="24">
        <v>0</v>
      </c>
      <c r="F311" s="21">
        <f t="shared" si="5"/>
        <v>0</v>
      </c>
    </row>
    <row r="312" spans="1:6" ht="25.5" outlineLevel="2">
      <c r="A312" s="3" t="s">
        <v>234</v>
      </c>
      <c r="B312" s="4" t="s">
        <v>235</v>
      </c>
      <c r="C312" s="4" t="s">
        <v>1</v>
      </c>
      <c r="D312" s="23">
        <v>1379.3</v>
      </c>
      <c r="E312" s="24">
        <v>1379.3</v>
      </c>
      <c r="F312" s="21">
        <f t="shared" si="5"/>
        <v>100</v>
      </c>
    </row>
    <row r="313" spans="1:6" outlineLevel="3">
      <c r="A313" s="3" t="s">
        <v>24</v>
      </c>
      <c r="B313" s="4" t="s">
        <v>235</v>
      </c>
      <c r="C313" s="4" t="s">
        <v>25</v>
      </c>
      <c r="D313" s="23">
        <v>1379.3</v>
      </c>
      <c r="E313" s="24">
        <v>1379.3</v>
      </c>
      <c r="F313" s="21">
        <f t="shared" si="5"/>
        <v>100</v>
      </c>
    </row>
    <row r="314" spans="1:6" ht="25.5" outlineLevel="2">
      <c r="A314" s="3" t="s">
        <v>56</v>
      </c>
      <c r="B314" s="4" t="s">
        <v>236</v>
      </c>
      <c r="C314" s="4" t="s">
        <v>1</v>
      </c>
      <c r="D314" s="23">
        <v>691.18966</v>
      </c>
      <c r="E314" s="24">
        <v>691.18966</v>
      </c>
      <c r="F314" s="21">
        <f t="shared" si="5"/>
        <v>100</v>
      </c>
    </row>
    <row r="315" spans="1:6" ht="25.5" outlineLevel="3">
      <c r="A315" s="3" t="s">
        <v>8</v>
      </c>
      <c r="B315" s="4" t="s">
        <v>236</v>
      </c>
      <c r="C315" s="4" t="s">
        <v>9</v>
      </c>
      <c r="D315" s="23">
        <v>410.34073999999998</v>
      </c>
      <c r="E315" s="24">
        <v>410.34073999999998</v>
      </c>
      <c r="F315" s="21">
        <f t="shared" si="5"/>
        <v>100</v>
      </c>
    </row>
    <row r="316" spans="1:6" outlineLevel="3">
      <c r="A316" s="3" t="s">
        <v>14</v>
      </c>
      <c r="B316" s="4" t="s">
        <v>236</v>
      </c>
      <c r="C316" s="4" t="s">
        <v>15</v>
      </c>
      <c r="D316" s="23">
        <v>280.84892000000002</v>
      </c>
      <c r="E316" s="24">
        <v>280.84892000000002</v>
      </c>
      <c r="F316" s="21">
        <f t="shared" si="5"/>
        <v>100</v>
      </c>
    </row>
    <row r="317" spans="1:6" ht="25.5" outlineLevel="2">
      <c r="A317" s="3" t="s">
        <v>237</v>
      </c>
      <c r="B317" s="4" t="s">
        <v>238</v>
      </c>
      <c r="C317" s="4" t="s">
        <v>1</v>
      </c>
      <c r="D317" s="23">
        <v>1345.1</v>
      </c>
      <c r="E317" s="24">
        <v>1301.37238</v>
      </c>
      <c r="F317" s="21">
        <f t="shared" si="5"/>
        <v>96.749117537729546</v>
      </c>
    </row>
    <row r="318" spans="1:6" ht="25.5" outlineLevel="3">
      <c r="A318" s="3" t="s">
        <v>8</v>
      </c>
      <c r="B318" s="4" t="s">
        <v>238</v>
      </c>
      <c r="C318" s="4" t="s">
        <v>9</v>
      </c>
      <c r="D318" s="23">
        <v>1345.1</v>
      </c>
      <c r="E318" s="24">
        <v>1301.37238</v>
      </c>
      <c r="F318" s="21">
        <f t="shared" si="5"/>
        <v>96.749117537729546</v>
      </c>
    </row>
    <row r="319" spans="1:6" ht="25.5" outlineLevel="2">
      <c r="A319" s="3" t="s">
        <v>237</v>
      </c>
      <c r="B319" s="4" t="s">
        <v>241</v>
      </c>
      <c r="C319" s="4" t="s">
        <v>1</v>
      </c>
      <c r="D319" s="23">
        <v>1345.1</v>
      </c>
      <c r="E319" s="24">
        <v>1301.37239</v>
      </c>
      <c r="F319" s="21">
        <f t="shared" si="5"/>
        <v>96.749118281168691</v>
      </c>
    </row>
    <row r="320" spans="1:6" ht="25.5" outlineLevel="3">
      <c r="A320" s="3" t="s">
        <v>8</v>
      </c>
      <c r="B320" s="4" t="s">
        <v>241</v>
      </c>
      <c r="C320" s="4" t="s">
        <v>9</v>
      </c>
      <c r="D320" s="23">
        <v>1345.1</v>
      </c>
      <c r="E320" s="24">
        <v>1301.37239</v>
      </c>
      <c r="F320" s="21">
        <f t="shared" si="5"/>
        <v>96.749118281168691</v>
      </c>
    </row>
    <row r="321" spans="1:6" outlineLevel="2">
      <c r="A321" s="3" t="s">
        <v>245</v>
      </c>
      <c r="B321" s="4" t="s">
        <v>246</v>
      </c>
      <c r="C321" s="4" t="s">
        <v>1</v>
      </c>
      <c r="D321" s="23">
        <v>378.2</v>
      </c>
      <c r="E321" s="24">
        <v>90.507260000000002</v>
      </c>
      <c r="F321" s="21">
        <f t="shared" si="5"/>
        <v>23.931057641459546</v>
      </c>
    </row>
    <row r="322" spans="1:6" ht="25.5" outlineLevel="3">
      <c r="A322" s="3" t="s">
        <v>8</v>
      </c>
      <c r="B322" s="4" t="s">
        <v>246</v>
      </c>
      <c r="C322" s="4" t="s">
        <v>9</v>
      </c>
      <c r="D322" s="23">
        <v>378.2</v>
      </c>
      <c r="E322" s="24">
        <v>90.507260000000002</v>
      </c>
      <c r="F322" s="21">
        <f t="shared" si="5"/>
        <v>23.931057641459546</v>
      </c>
    </row>
    <row r="323" spans="1:6" ht="63.75" outlineLevel="2">
      <c r="A323" s="3" t="s">
        <v>242</v>
      </c>
      <c r="B323" s="4" t="s">
        <v>247</v>
      </c>
      <c r="C323" s="4" t="s">
        <v>1</v>
      </c>
      <c r="D323" s="23">
        <v>38</v>
      </c>
      <c r="E323" s="24">
        <v>0</v>
      </c>
      <c r="F323" s="21">
        <f t="shared" si="5"/>
        <v>0</v>
      </c>
    </row>
    <row r="324" spans="1:6" ht="25.5" outlineLevel="3">
      <c r="A324" s="3" t="s">
        <v>8</v>
      </c>
      <c r="B324" s="4" t="s">
        <v>247</v>
      </c>
      <c r="C324" s="4" t="s">
        <v>9</v>
      </c>
      <c r="D324" s="23">
        <v>38</v>
      </c>
      <c r="E324" s="24">
        <v>0</v>
      </c>
      <c r="F324" s="21">
        <f t="shared" si="5"/>
        <v>0</v>
      </c>
    </row>
    <row r="325" spans="1:6" ht="38.25" outlineLevel="2">
      <c r="A325" s="3" t="s">
        <v>243</v>
      </c>
      <c r="B325" s="4" t="s">
        <v>248</v>
      </c>
      <c r="C325" s="4" t="s">
        <v>1</v>
      </c>
      <c r="D325" s="23">
        <v>3925.3</v>
      </c>
      <c r="E325" s="24">
        <v>0</v>
      </c>
      <c r="F325" s="21">
        <f t="shared" si="5"/>
        <v>0</v>
      </c>
    </row>
    <row r="326" spans="1:6" ht="25.5" outlineLevel="3">
      <c r="A326" s="3" t="s">
        <v>239</v>
      </c>
      <c r="B326" s="4" t="s">
        <v>248</v>
      </c>
      <c r="C326" s="4" t="s">
        <v>240</v>
      </c>
      <c r="D326" s="23">
        <v>3925.3</v>
      </c>
      <c r="E326" s="24">
        <v>0</v>
      </c>
      <c r="F326" s="21">
        <f t="shared" si="5"/>
        <v>0</v>
      </c>
    </row>
    <row r="327" spans="1:6" ht="63.75" outlineLevel="2">
      <c r="A327" s="3" t="s">
        <v>249</v>
      </c>
      <c r="B327" s="4" t="s">
        <v>250</v>
      </c>
      <c r="C327" s="4" t="s">
        <v>1</v>
      </c>
      <c r="D327" s="23">
        <v>698139.82</v>
      </c>
      <c r="E327" s="24">
        <v>0</v>
      </c>
      <c r="F327" s="21">
        <f t="shared" si="5"/>
        <v>0</v>
      </c>
    </row>
    <row r="328" spans="1:6" outlineLevel="3">
      <c r="A328" s="3" t="s">
        <v>14</v>
      </c>
      <c r="B328" s="4" t="s">
        <v>250</v>
      </c>
      <c r="C328" s="4" t="s">
        <v>15</v>
      </c>
      <c r="D328" s="23">
        <v>698139.82</v>
      </c>
      <c r="E328" s="24">
        <v>0</v>
      </c>
      <c r="F328" s="21">
        <f t="shared" si="5"/>
        <v>0</v>
      </c>
    </row>
    <row r="329" spans="1:6" ht="38.25" outlineLevel="2">
      <c r="A329" s="3" t="s">
        <v>243</v>
      </c>
      <c r="B329" s="4" t="s">
        <v>251</v>
      </c>
      <c r="C329" s="4" t="s">
        <v>1</v>
      </c>
      <c r="D329" s="23">
        <v>206.6</v>
      </c>
      <c r="E329" s="24">
        <v>0</v>
      </c>
      <c r="F329" s="21">
        <f t="shared" si="5"/>
        <v>0</v>
      </c>
    </row>
    <row r="330" spans="1:6" ht="25.5" outlineLevel="3">
      <c r="A330" s="3" t="s">
        <v>239</v>
      </c>
      <c r="B330" s="4" t="s">
        <v>251</v>
      </c>
      <c r="C330" s="4" t="s">
        <v>240</v>
      </c>
      <c r="D330" s="23">
        <v>206.6</v>
      </c>
      <c r="E330" s="24">
        <v>0</v>
      </c>
      <c r="F330" s="21">
        <f t="shared" ref="F330:F380" si="6">E330/D330*100</f>
        <v>0</v>
      </c>
    </row>
    <row r="331" spans="1:6" ht="25.5" outlineLevel="2">
      <c r="A331" s="3" t="s">
        <v>252</v>
      </c>
      <c r="B331" s="4" t="s">
        <v>253</v>
      </c>
      <c r="C331" s="4" t="s">
        <v>1</v>
      </c>
      <c r="D331" s="23">
        <v>407.29996</v>
      </c>
      <c r="E331" s="24">
        <v>0</v>
      </c>
      <c r="F331" s="21">
        <f t="shared" si="6"/>
        <v>0</v>
      </c>
    </row>
    <row r="332" spans="1:6" ht="25.5" outlineLevel="3">
      <c r="A332" s="3" t="s">
        <v>8</v>
      </c>
      <c r="B332" s="4" t="s">
        <v>253</v>
      </c>
      <c r="C332" s="4" t="s">
        <v>9</v>
      </c>
      <c r="D332" s="23">
        <v>407.29996</v>
      </c>
      <c r="E332" s="24">
        <v>0</v>
      </c>
      <c r="F332" s="21">
        <f t="shared" si="6"/>
        <v>0</v>
      </c>
    </row>
    <row r="333" spans="1:6" ht="25.5" outlineLevel="2">
      <c r="A333" s="3" t="s">
        <v>252</v>
      </c>
      <c r="B333" s="4" t="s">
        <v>254</v>
      </c>
      <c r="C333" s="4" t="s">
        <v>1</v>
      </c>
      <c r="D333" s="23">
        <v>21.43684</v>
      </c>
      <c r="E333" s="24">
        <v>0</v>
      </c>
      <c r="F333" s="21">
        <f t="shared" si="6"/>
        <v>0</v>
      </c>
    </row>
    <row r="334" spans="1:6" ht="25.5" outlineLevel="3">
      <c r="A334" s="3" t="s">
        <v>8</v>
      </c>
      <c r="B334" s="4" t="s">
        <v>254</v>
      </c>
      <c r="C334" s="4" t="s">
        <v>9</v>
      </c>
      <c r="D334" s="23">
        <v>21.43684</v>
      </c>
      <c r="E334" s="24">
        <v>0</v>
      </c>
      <c r="F334" s="21">
        <f t="shared" si="6"/>
        <v>0</v>
      </c>
    </row>
    <row r="335" spans="1:6" ht="25.5" outlineLevel="2">
      <c r="A335" s="3" t="s">
        <v>244</v>
      </c>
      <c r="B335" s="4" t="s">
        <v>255</v>
      </c>
      <c r="C335" s="4" t="s">
        <v>1</v>
      </c>
      <c r="D335" s="23">
        <v>570</v>
      </c>
      <c r="E335" s="24">
        <v>0</v>
      </c>
      <c r="F335" s="21">
        <f t="shared" si="6"/>
        <v>0</v>
      </c>
    </row>
    <row r="336" spans="1:6" ht="25.5" outlineLevel="3">
      <c r="A336" s="3" t="s">
        <v>8</v>
      </c>
      <c r="B336" s="4" t="s">
        <v>255</v>
      </c>
      <c r="C336" s="4" t="s">
        <v>9</v>
      </c>
      <c r="D336" s="23">
        <v>570</v>
      </c>
      <c r="E336" s="24">
        <v>0</v>
      </c>
      <c r="F336" s="21">
        <f t="shared" si="6"/>
        <v>0</v>
      </c>
    </row>
    <row r="337" spans="1:7" ht="25.5" outlineLevel="2">
      <c r="A337" s="3" t="s">
        <v>244</v>
      </c>
      <c r="B337" s="4" t="s">
        <v>256</v>
      </c>
      <c r="C337" s="4" t="s">
        <v>1</v>
      </c>
      <c r="D337" s="23">
        <v>5.758</v>
      </c>
      <c r="E337" s="24">
        <v>0</v>
      </c>
      <c r="F337" s="21">
        <f t="shared" si="6"/>
        <v>0</v>
      </c>
    </row>
    <row r="338" spans="1:7" ht="25.5" outlineLevel="3">
      <c r="A338" s="3" t="s">
        <v>8</v>
      </c>
      <c r="B338" s="4" t="s">
        <v>256</v>
      </c>
      <c r="C338" s="4" t="s">
        <v>9</v>
      </c>
      <c r="D338" s="23">
        <v>5.758</v>
      </c>
      <c r="E338" s="24">
        <v>0</v>
      </c>
      <c r="F338" s="21">
        <f t="shared" si="6"/>
        <v>0</v>
      </c>
    </row>
    <row r="339" spans="1:7" ht="25.5" outlineLevel="1">
      <c r="A339" s="3" t="s">
        <v>257</v>
      </c>
      <c r="B339" s="4" t="s">
        <v>258</v>
      </c>
      <c r="C339" s="4" t="s">
        <v>1</v>
      </c>
      <c r="D339" s="23">
        <v>14724.956840000001</v>
      </c>
      <c r="E339" s="24">
        <v>5567.9259499999998</v>
      </c>
      <c r="F339" s="21">
        <f t="shared" si="6"/>
        <v>37.812850730230046</v>
      </c>
      <c r="G339" s="5">
        <f>E339/D339*100</f>
        <v>37.812850730230046</v>
      </c>
    </row>
    <row r="340" spans="1:7" outlineLevel="2">
      <c r="A340" s="3" t="s">
        <v>93</v>
      </c>
      <c r="B340" s="4" t="s">
        <v>259</v>
      </c>
      <c r="C340" s="4" t="s">
        <v>1</v>
      </c>
      <c r="D340" s="23">
        <v>3130.4</v>
      </c>
      <c r="E340" s="24">
        <v>524.47139000000004</v>
      </c>
      <c r="F340" s="21">
        <f t="shared" si="6"/>
        <v>16.754133337592641</v>
      </c>
    </row>
    <row r="341" spans="1:7" ht="51" outlineLevel="3">
      <c r="A341" s="3" t="s">
        <v>6</v>
      </c>
      <c r="B341" s="4" t="s">
        <v>259</v>
      </c>
      <c r="C341" s="4" t="s">
        <v>7</v>
      </c>
      <c r="D341" s="23">
        <v>2890.4</v>
      </c>
      <c r="E341" s="24">
        <v>363.95697000000001</v>
      </c>
      <c r="F341" s="21">
        <f t="shared" si="6"/>
        <v>12.591923955161915</v>
      </c>
    </row>
    <row r="342" spans="1:7" ht="25.5" outlineLevel="3">
      <c r="A342" s="3" t="s">
        <v>8</v>
      </c>
      <c r="B342" s="4" t="s">
        <v>259</v>
      </c>
      <c r="C342" s="4" t="s">
        <v>9</v>
      </c>
      <c r="D342" s="23">
        <v>240</v>
      </c>
      <c r="E342" s="24">
        <v>160.51442</v>
      </c>
      <c r="F342" s="21">
        <f t="shared" si="6"/>
        <v>66.881008333333341</v>
      </c>
    </row>
    <row r="343" spans="1:7" ht="25.5" outlineLevel="2">
      <c r="A343" s="3" t="s">
        <v>260</v>
      </c>
      <c r="B343" s="4" t="s">
        <v>261</v>
      </c>
      <c r="C343" s="4" t="s">
        <v>1</v>
      </c>
      <c r="D343" s="23">
        <v>1700</v>
      </c>
      <c r="E343" s="24">
        <v>1687.6229900000001</v>
      </c>
      <c r="F343" s="21">
        <f t="shared" si="6"/>
        <v>99.271940588235296</v>
      </c>
    </row>
    <row r="344" spans="1:7" ht="51" outlineLevel="3">
      <c r="A344" s="3" t="s">
        <v>6</v>
      </c>
      <c r="B344" s="4" t="s">
        <v>261</v>
      </c>
      <c r="C344" s="4" t="s">
        <v>7</v>
      </c>
      <c r="D344" s="23">
        <v>1700</v>
      </c>
      <c r="E344" s="24">
        <v>1687.6229900000001</v>
      </c>
      <c r="F344" s="21">
        <f t="shared" si="6"/>
        <v>99.271940588235296</v>
      </c>
    </row>
    <row r="345" spans="1:7" outlineLevel="2">
      <c r="A345" s="3" t="s">
        <v>262</v>
      </c>
      <c r="B345" s="4" t="s">
        <v>263</v>
      </c>
      <c r="C345" s="4" t="s">
        <v>1</v>
      </c>
      <c r="D345" s="23">
        <v>8625.4719999999998</v>
      </c>
      <c r="E345" s="24">
        <v>2261.1651200000001</v>
      </c>
      <c r="F345" s="21">
        <f t="shared" si="6"/>
        <v>26.214972583529345</v>
      </c>
    </row>
    <row r="346" spans="1:7" ht="25.5" outlineLevel="3">
      <c r="A346" s="3" t="s">
        <v>8</v>
      </c>
      <c r="B346" s="4" t="s">
        <v>263</v>
      </c>
      <c r="C346" s="4" t="s">
        <v>9</v>
      </c>
      <c r="D346" s="23">
        <v>8449.4719999999998</v>
      </c>
      <c r="E346" s="24">
        <v>2237.97012</v>
      </c>
      <c r="F346" s="21">
        <f t="shared" si="6"/>
        <v>26.486508506093635</v>
      </c>
    </row>
    <row r="347" spans="1:7" outlineLevel="3">
      <c r="A347" s="3" t="s">
        <v>14</v>
      </c>
      <c r="B347" s="4" t="s">
        <v>263</v>
      </c>
      <c r="C347" s="4" t="s">
        <v>15</v>
      </c>
      <c r="D347" s="23">
        <v>176</v>
      </c>
      <c r="E347" s="24">
        <v>23.195</v>
      </c>
      <c r="F347" s="21">
        <f t="shared" si="6"/>
        <v>13.178977272727273</v>
      </c>
    </row>
    <row r="348" spans="1:7" outlineLevel="2">
      <c r="A348" s="3" t="s">
        <v>264</v>
      </c>
      <c r="B348" s="4" t="s">
        <v>265</v>
      </c>
      <c r="C348" s="4" t="s">
        <v>1</v>
      </c>
      <c r="D348" s="23">
        <v>161.67081999999999</v>
      </c>
      <c r="E348" s="24">
        <v>27</v>
      </c>
      <c r="F348" s="21">
        <f t="shared" si="6"/>
        <v>16.700601877320842</v>
      </c>
    </row>
    <row r="349" spans="1:7" ht="25.5" outlineLevel="3">
      <c r="A349" s="3" t="s">
        <v>8</v>
      </c>
      <c r="B349" s="4" t="s">
        <v>265</v>
      </c>
      <c r="C349" s="4" t="s">
        <v>9</v>
      </c>
      <c r="D349" s="23">
        <v>161.67081999999999</v>
      </c>
      <c r="E349" s="24">
        <v>27</v>
      </c>
      <c r="F349" s="21">
        <f t="shared" si="6"/>
        <v>16.700601877320842</v>
      </c>
    </row>
    <row r="350" spans="1:7" ht="25.5" outlineLevel="2">
      <c r="A350" s="3" t="s">
        <v>56</v>
      </c>
      <c r="B350" s="4" t="s">
        <v>266</v>
      </c>
      <c r="C350" s="4" t="s">
        <v>1</v>
      </c>
      <c r="D350" s="23">
        <v>1107.4140199999999</v>
      </c>
      <c r="E350" s="24">
        <v>1067.6664499999999</v>
      </c>
      <c r="F350" s="21">
        <f t="shared" si="6"/>
        <v>96.410775980603887</v>
      </c>
    </row>
    <row r="351" spans="1:7" ht="25.5" outlineLevel="3">
      <c r="A351" s="3" t="s">
        <v>8</v>
      </c>
      <c r="B351" s="4" t="s">
        <v>266</v>
      </c>
      <c r="C351" s="4" t="s">
        <v>9</v>
      </c>
      <c r="D351" s="23">
        <v>846.95919000000004</v>
      </c>
      <c r="E351" s="24">
        <v>846.95919000000004</v>
      </c>
      <c r="F351" s="21">
        <f t="shared" si="6"/>
        <v>100</v>
      </c>
    </row>
    <row r="352" spans="1:7" outlineLevel="3">
      <c r="A352" s="3" t="s">
        <v>14</v>
      </c>
      <c r="B352" s="4" t="s">
        <v>266</v>
      </c>
      <c r="C352" s="4" t="s">
        <v>15</v>
      </c>
      <c r="D352" s="23">
        <v>260.45483000000002</v>
      </c>
      <c r="E352" s="24">
        <v>220.70725999999999</v>
      </c>
      <c r="F352" s="21">
        <f t="shared" si="6"/>
        <v>84.739169551971827</v>
      </c>
    </row>
    <row r="353" spans="1:7" outlineLevel="1">
      <c r="A353" s="3" t="s">
        <v>267</v>
      </c>
      <c r="B353" s="4" t="s">
        <v>268</v>
      </c>
      <c r="C353" s="4" t="s">
        <v>1</v>
      </c>
      <c r="D353" s="23">
        <v>41415.927000000003</v>
      </c>
      <c r="E353" s="24">
        <v>21594.710050000002</v>
      </c>
      <c r="F353" s="21">
        <f t="shared" si="6"/>
        <v>52.141076185497425</v>
      </c>
      <c r="G353" s="5">
        <f>E353/D353*100</f>
        <v>52.141076185497425</v>
      </c>
    </row>
    <row r="354" spans="1:7" outlineLevel="2">
      <c r="A354" s="3" t="s">
        <v>93</v>
      </c>
      <c r="B354" s="4" t="s">
        <v>269</v>
      </c>
      <c r="C354" s="4" t="s">
        <v>1</v>
      </c>
      <c r="D354" s="23">
        <v>1898.3</v>
      </c>
      <c r="E354" s="24">
        <v>431.45661000000001</v>
      </c>
      <c r="F354" s="21">
        <f t="shared" si="6"/>
        <v>22.728578728335879</v>
      </c>
    </row>
    <row r="355" spans="1:7" ht="51" outlineLevel="3">
      <c r="A355" s="3" t="s">
        <v>6</v>
      </c>
      <c r="B355" s="4" t="s">
        <v>269</v>
      </c>
      <c r="C355" s="4" t="s">
        <v>7</v>
      </c>
      <c r="D355" s="23">
        <v>1782.6</v>
      </c>
      <c r="E355" s="24">
        <v>388.34926999999999</v>
      </c>
      <c r="F355" s="21">
        <f t="shared" si="6"/>
        <v>21.78555312464939</v>
      </c>
    </row>
    <row r="356" spans="1:7" ht="25.5" outlineLevel="3">
      <c r="A356" s="3" t="s">
        <v>8</v>
      </c>
      <c r="B356" s="4" t="s">
        <v>269</v>
      </c>
      <c r="C356" s="4" t="s">
        <v>9</v>
      </c>
      <c r="D356" s="23">
        <v>105</v>
      </c>
      <c r="E356" s="24">
        <v>37.841340000000002</v>
      </c>
      <c r="F356" s="21">
        <f t="shared" si="6"/>
        <v>36.039371428571428</v>
      </c>
    </row>
    <row r="357" spans="1:7" outlineLevel="3">
      <c r="A357" s="3" t="s">
        <v>14</v>
      </c>
      <c r="B357" s="4" t="s">
        <v>269</v>
      </c>
      <c r="C357" s="4" t="s">
        <v>15</v>
      </c>
      <c r="D357" s="23">
        <v>10.7</v>
      </c>
      <c r="E357" s="24">
        <v>5.266</v>
      </c>
      <c r="F357" s="21">
        <f t="shared" si="6"/>
        <v>49.214953271028037</v>
      </c>
    </row>
    <row r="358" spans="1:7" ht="25.5" outlineLevel="2">
      <c r="A358" s="3" t="s">
        <v>10</v>
      </c>
      <c r="B358" s="4" t="s">
        <v>270</v>
      </c>
      <c r="C358" s="4" t="s">
        <v>1</v>
      </c>
      <c r="D358" s="23">
        <v>900</v>
      </c>
      <c r="E358" s="24">
        <v>749.30787999999995</v>
      </c>
      <c r="F358" s="21">
        <f t="shared" si="6"/>
        <v>83.256431111111112</v>
      </c>
    </row>
    <row r="359" spans="1:7" ht="51" outlineLevel="3">
      <c r="A359" s="3" t="s">
        <v>6</v>
      </c>
      <c r="B359" s="4" t="s">
        <v>270</v>
      </c>
      <c r="C359" s="4" t="s">
        <v>7</v>
      </c>
      <c r="D359" s="23">
        <v>900</v>
      </c>
      <c r="E359" s="24">
        <v>749.30787999999995</v>
      </c>
      <c r="F359" s="21">
        <f t="shared" si="6"/>
        <v>83.256431111111112</v>
      </c>
    </row>
    <row r="360" spans="1:7" outlineLevel="2">
      <c r="A360" s="3" t="s">
        <v>12</v>
      </c>
      <c r="B360" s="4" t="s">
        <v>271</v>
      </c>
      <c r="C360" s="4" t="s">
        <v>1</v>
      </c>
      <c r="D360" s="23">
        <v>38.700000000000003</v>
      </c>
      <c r="E360" s="24">
        <v>25.3</v>
      </c>
      <c r="F360" s="21">
        <f t="shared" si="6"/>
        <v>65.374677002583979</v>
      </c>
    </row>
    <row r="361" spans="1:7" ht="25.5" outlineLevel="3">
      <c r="A361" s="3" t="s">
        <v>8</v>
      </c>
      <c r="B361" s="4" t="s">
        <v>271</v>
      </c>
      <c r="C361" s="4" t="s">
        <v>9</v>
      </c>
      <c r="D361" s="23">
        <v>38.700000000000003</v>
      </c>
      <c r="E361" s="24">
        <v>25.3</v>
      </c>
      <c r="F361" s="21">
        <f t="shared" si="6"/>
        <v>65.374677002583979</v>
      </c>
    </row>
    <row r="362" spans="1:7" outlineLevel="2">
      <c r="A362" s="3" t="s">
        <v>272</v>
      </c>
      <c r="B362" s="4" t="s">
        <v>273</v>
      </c>
      <c r="C362" s="4" t="s">
        <v>1</v>
      </c>
      <c r="D362" s="23">
        <v>3348.8</v>
      </c>
      <c r="E362" s="24">
        <v>1019.81056</v>
      </c>
      <c r="F362" s="21">
        <f t="shared" si="6"/>
        <v>30.453014811275679</v>
      </c>
    </row>
    <row r="363" spans="1:7" ht="51" outlineLevel="3">
      <c r="A363" s="3" t="s">
        <v>6</v>
      </c>
      <c r="B363" s="4" t="s">
        <v>273</v>
      </c>
      <c r="C363" s="4" t="s">
        <v>7</v>
      </c>
      <c r="D363" s="23">
        <v>1791.5</v>
      </c>
      <c r="E363" s="24">
        <v>388.89693999999997</v>
      </c>
      <c r="F363" s="21">
        <f t="shared" si="6"/>
        <v>21.70789506000558</v>
      </c>
    </row>
    <row r="364" spans="1:7" ht="25.5" outlineLevel="3">
      <c r="A364" s="3" t="s">
        <v>8</v>
      </c>
      <c r="B364" s="4" t="s">
        <v>273</v>
      </c>
      <c r="C364" s="4" t="s">
        <v>9</v>
      </c>
      <c r="D364" s="23">
        <v>1490.3</v>
      </c>
      <c r="E364" s="24">
        <v>630.65819999999997</v>
      </c>
      <c r="F364" s="21">
        <f t="shared" si="6"/>
        <v>42.317533382540432</v>
      </c>
    </row>
    <row r="365" spans="1:7" outlineLevel="3">
      <c r="A365" s="3" t="s">
        <v>14</v>
      </c>
      <c r="B365" s="4" t="s">
        <v>273</v>
      </c>
      <c r="C365" s="4" t="s">
        <v>15</v>
      </c>
      <c r="D365" s="23">
        <v>67</v>
      </c>
      <c r="E365" s="24">
        <v>0.25541999999999998</v>
      </c>
      <c r="F365" s="21">
        <f t="shared" si="6"/>
        <v>0.3812238805970149</v>
      </c>
    </row>
    <row r="366" spans="1:7" ht="25.5" outlineLevel="2">
      <c r="A366" s="3" t="s">
        <v>274</v>
      </c>
      <c r="B366" s="4" t="s">
        <v>275</v>
      </c>
      <c r="C366" s="4" t="s">
        <v>1</v>
      </c>
      <c r="D366" s="23">
        <v>2155.5</v>
      </c>
      <c r="E366" s="24">
        <v>1464.35159</v>
      </c>
      <c r="F366" s="21">
        <f t="shared" si="6"/>
        <v>67.935587566689861</v>
      </c>
    </row>
    <row r="367" spans="1:7" ht="51" outlineLevel="3">
      <c r="A367" s="3" t="s">
        <v>6</v>
      </c>
      <c r="B367" s="4" t="s">
        <v>275</v>
      </c>
      <c r="C367" s="4" t="s">
        <v>7</v>
      </c>
      <c r="D367" s="23">
        <v>800</v>
      </c>
      <c r="E367" s="24">
        <v>601.02093000000002</v>
      </c>
      <c r="F367" s="21">
        <f t="shared" si="6"/>
        <v>75.127616250000003</v>
      </c>
    </row>
    <row r="368" spans="1:7" ht="25.5" outlineLevel="3">
      <c r="A368" s="3" t="s">
        <v>8</v>
      </c>
      <c r="B368" s="4" t="s">
        <v>275</v>
      </c>
      <c r="C368" s="4" t="s">
        <v>9</v>
      </c>
      <c r="D368" s="23">
        <v>1065.5</v>
      </c>
      <c r="E368" s="24">
        <v>684.35065999999995</v>
      </c>
      <c r="F368" s="21">
        <f t="shared" si="6"/>
        <v>64.22812388549977</v>
      </c>
    </row>
    <row r="369" spans="1:6" outlineLevel="3">
      <c r="A369" s="3" t="s">
        <v>14</v>
      </c>
      <c r="B369" s="4" t="s">
        <v>275</v>
      </c>
      <c r="C369" s="4" t="s">
        <v>15</v>
      </c>
      <c r="D369" s="23">
        <v>290</v>
      </c>
      <c r="E369" s="24">
        <v>178.98</v>
      </c>
      <c r="F369" s="21">
        <f t="shared" si="6"/>
        <v>61.717241379310337</v>
      </c>
    </row>
    <row r="370" spans="1:6" ht="25.5" outlineLevel="2">
      <c r="A370" s="3" t="s">
        <v>50</v>
      </c>
      <c r="B370" s="4" t="s">
        <v>276</v>
      </c>
      <c r="C370" s="4" t="s">
        <v>1</v>
      </c>
      <c r="D370" s="23">
        <v>121</v>
      </c>
      <c r="E370" s="24">
        <v>36.207430000000002</v>
      </c>
      <c r="F370" s="21">
        <f t="shared" si="6"/>
        <v>29.923495867768597</v>
      </c>
    </row>
    <row r="371" spans="1:6" ht="51" outlineLevel="3">
      <c r="A371" s="3" t="s">
        <v>6</v>
      </c>
      <c r="B371" s="4" t="s">
        <v>276</v>
      </c>
      <c r="C371" s="4" t="s">
        <v>7</v>
      </c>
      <c r="D371" s="23">
        <v>12</v>
      </c>
      <c r="E371" s="24">
        <v>4</v>
      </c>
      <c r="F371" s="21">
        <f t="shared" si="6"/>
        <v>33.333333333333329</v>
      </c>
    </row>
    <row r="372" spans="1:6" ht="25.5" outlineLevel="3">
      <c r="A372" s="3" t="s">
        <v>8</v>
      </c>
      <c r="B372" s="4" t="s">
        <v>276</v>
      </c>
      <c r="C372" s="4" t="s">
        <v>9</v>
      </c>
      <c r="D372" s="23">
        <v>109</v>
      </c>
      <c r="E372" s="24">
        <v>32.207430000000002</v>
      </c>
      <c r="F372" s="21">
        <f t="shared" si="6"/>
        <v>29.548100917431196</v>
      </c>
    </row>
    <row r="373" spans="1:6" outlineLevel="2">
      <c r="A373" s="3" t="s">
        <v>277</v>
      </c>
      <c r="B373" s="4" t="s">
        <v>278</v>
      </c>
      <c r="C373" s="4" t="s">
        <v>1</v>
      </c>
      <c r="D373" s="23">
        <v>18744.862980000002</v>
      </c>
      <c r="E373" s="24">
        <v>7263.37853</v>
      </c>
      <c r="F373" s="21">
        <f t="shared" si="6"/>
        <v>38.748634960680832</v>
      </c>
    </row>
    <row r="374" spans="1:6" ht="51" outlineLevel="3">
      <c r="A374" s="3" t="s">
        <v>6</v>
      </c>
      <c r="B374" s="4" t="s">
        <v>278</v>
      </c>
      <c r="C374" s="4" t="s">
        <v>7</v>
      </c>
      <c r="D374" s="23">
        <v>11072.14</v>
      </c>
      <c r="E374" s="24">
        <v>4208.4645700000001</v>
      </c>
      <c r="F374" s="21">
        <f t="shared" si="6"/>
        <v>38.009495634990166</v>
      </c>
    </row>
    <row r="375" spans="1:6" ht="25.5" outlineLevel="3">
      <c r="A375" s="3" t="s">
        <v>8</v>
      </c>
      <c r="B375" s="4" t="s">
        <v>278</v>
      </c>
      <c r="C375" s="4" t="s">
        <v>9</v>
      </c>
      <c r="D375" s="23">
        <v>7532.3229799999999</v>
      </c>
      <c r="E375" s="24">
        <v>3048.6319600000002</v>
      </c>
      <c r="F375" s="21">
        <f t="shared" si="6"/>
        <v>40.473994119673293</v>
      </c>
    </row>
    <row r="376" spans="1:6" outlineLevel="3">
      <c r="A376" s="3" t="s">
        <v>14</v>
      </c>
      <c r="B376" s="4" t="s">
        <v>278</v>
      </c>
      <c r="C376" s="4" t="s">
        <v>15</v>
      </c>
      <c r="D376" s="23">
        <v>140.4</v>
      </c>
      <c r="E376" s="24">
        <v>6.282</v>
      </c>
      <c r="F376" s="21">
        <f t="shared" si="6"/>
        <v>4.4743589743589736</v>
      </c>
    </row>
    <row r="377" spans="1:6" ht="25.5" outlineLevel="2">
      <c r="A377" s="3" t="s">
        <v>279</v>
      </c>
      <c r="B377" s="4" t="s">
        <v>280</v>
      </c>
      <c r="C377" s="4" t="s">
        <v>1</v>
      </c>
      <c r="D377" s="23">
        <v>12570</v>
      </c>
      <c r="E377" s="24">
        <v>9136.8665299999993</v>
      </c>
      <c r="F377" s="21">
        <f t="shared" si="6"/>
        <v>72.687880111376288</v>
      </c>
    </row>
    <row r="378" spans="1:6" ht="51" outlineLevel="3">
      <c r="A378" s="3" t="s">
        <v>6</v>
      </c>
      <c r="B378" s="4" t="s">
        <v>280</v>
      </c>
      <c r="C378" s="4" t="s">
        <v>7</v>
      </c>
      <c r="D378" s="23">
        <v>9725.5</v>
      </c>
      <c r="E378" s="24">
        <v>7073.5880699999998</v>
      </c>
      <c r="F378" s="21">
        <f t="shared" si="6"/>
        <v>72.732384658886431</v>
      </c>
    </row>
    <row r="379" spans="1:6" ht="25.5" outlineLevel="3">
      <c r="A379" s="3" t="s">
        <v>8</v>
      </c>
      <c r="B379" s="4" t="s">
        <v>280</v>
      </c>
      <c r="C379" s="4" t="s">
        <v>9</v>
      </c>
      <c r="D379" s="23">
        <v>1934.5</v>
      </c>
      <c r="E379" s="24">
        <v>1542.63246</v>
      </c>
      <c r="F379" s="21">
        <f t="shared" si="6"/>
        <v>79.743213233393647</v>
      </c>
    </row>
    <row r="380" spans="1:6" outlineLevel="3">
      <c r="A380" s="3" t="s">
        <v>14</v>
      </c>
      <c r="B380" s="4" t="s">
        <v>280</v>
      </c>
      <c r="C380" s="4" t="s">
        <v>15</v>
      </c>
      <c r="D380" s="23">
        <v>910</v>
      </c>
      <c r="E380" s="24">
        <v>520.64599999999996</v>
      </c>
      <c r="F380" s="21">
        <f t="shared" si="6"/>
        <v>57.213846153846148</v>
      </c>
    </row>
    <row r="381" spans="1:6" ht="25.5" outlineLevel="2">
      <c r="A381" s="3" t="s">
        <v>50</v>
      </c>
      <c r="B381" s="4" t="s">
        <v>281</v>
      </c>
      <c r="C381" s="4" t="s">
        <v>1</v>
      </c>
      <c r="D381" s="23">
        <v>100</v>
      </c>
      <c r="E381" s="24">
        <v>28.161999999999999</v>
      </c>
      <c r="F381" s="21">
        <f t="shared" ref="F381:F422" si="7">E381/D381*100</f>
        <v>28.161999999999999</v>
      </c>
    </row>
    <row r="382" spans="1:6" ht="51" outlineLevel="3">
      <c r="A382" s="3" t="s">
        <v>6</v>
      </c>
      <c r="B382" s="4" t="s">
        <v>281</v>
      </c>
      <c r="C382" s="4" t="s">
        <v>7</v>
      </c>
      <c r="D382" s="23">
        <v>30</v>
      </c>
      <c r="E382" s="24">
        <v>0</v>
      </c>
      <c r="F382" s="21">
        <f t="shared" si="7"/>
        <v>0</v>
      </c>
    </row>
    <row r="383" spans="1:6" ht="25.5" outlineLevel="3">
      <c r="A383" s="3" t="s">
        <v>8</v>
      </c>
      <c r="B383" s="4" t="s">
        <v>281</v>
      </c>
      <c r="C383" s="4" t="s">
        <v>9</v>
      </c>
      <c r="D383" s="23">
        <v>70</v>
      </c>
      <c r="E383" s="24">
        <v>28.161999999999999</v>
      </c>
      <c r="F383" s="21">
        <f t="shared" si="7"/>
        <v>40.231428571428566</v>
      </c>
    </row>
    <row r="384" spans="1:6" ht="25.5" outlineLevel="2">
      <c r="A384" s="3" t="s">
        <v>282</v>
      </c>
      <c r="B384" s="4" t="s">
        <v>283</v>
      </c>
      <c r="C384" s="4" t="s">
        <v>1</v>
      </c>
      <c r="D384" s="23">
        <v>170</v>
      </c>
      <c r="E384" s="24">
        <v>154.77843999999999</v>
      </c>
      <c r="F384" s="21">
        <f t="shared" si="7"/>
        <v>91.046141176470584</v>
      </c>
    </row>
    <row r="385" spans="1:7" ht="51" outlineLevel="3">
      <c r="A385" s="3" t="s">
        <v>6</v>
      </c>
      <c r="B385" s="4" t="s">
        <v>283</v>
      </c>
      <c r="C385" s="4" t="s">
        <v>7</v>
      </c>
      <c r="D385" s="23">
        <v>26.38</v>
      </c>
      <c r="E385" s="24">
        <v>22.82</v>
      </c>
      <c r="F385" s="21">
        <f t="shared" si="7"/>
        <v>86.504927975739193</v>
      </c>
    </row>
    <row r="386" spans="1:7" ht="25.5" outlineLevel="3">
      <c r="A386" s="3" t="s">
        <v>8</v>
      </c>
      <c r="B386" s="4" t="s">
        <v>283</v>
      </c>
      <c r="C386" s="4" t="s">
        <v>9</v>
      </c>
      <c r="D386" s="23">
        <v>123.62</v>
      </c>
      <c r="E386" s="24">
        <v>111.95844</v>
      </c>
      <c r="F386" s="21">
        <f t="shared" si="7"/>
        <v>90.566607345089793</v>
      </c>
    </row>
    <row r="387" spans="1:7" outlineLevel="3">
      <c r="A387" s="3" t="s">
        <v>24</v>
      </c>
      <c r="B387" s="4" t="s">
        <v>283</v>
      </c>
      <c r="C387" s="4" t="s">
        <v>25</v>
      </c>
      <c r="D387" s="23">
        <v>20</v>
      </c>
      <c r="E387" s="24">
        <v>20</v>
      </c>
      <c r="F387" s="21">
        <f t="shared" si="7"/>
        <v>100</v>
      </c>
    </row>
    <row r="388" spans="1:7" outlineLevel="2">
      <c r="A388" s="3" t="s">
        <v>285</v>
      </c>
      <c r="B388" s="4" t="s">
        <v>286</v>
      </c>
      <c r="C388" s="4" t="s">
        <v>1</v>
      </c>
      <c r="D388" s="23">
        <v>1.5200000000000001E-3</v>
      </c>
      <c r="E388" s="24">
        <v>1.5200000000000001E-3</v>
      </c>
      <c r="F388" s="21">
        <f t="shared" si="7"/>
        <v>100</v>
      </c>
    </row>
    <row r="389" spans="1:7" outlineLevel="3">
      <c r="A389" s="3" t="s">
        <v>24</v>
      </c>
      <c r="B389" s="4" t="s">
        <v>286</v>
      </c>
      <c r="C389" s="4" t="s">
        <v>25</v>
      </c>
      <c r="D389" s="23">
        <v>1.5200000000000001E-3</v>
      </c>
      <c r="E389" s="24">
        <v>1.5200000000000001E-3</v>
      </c>
      <c r="F389" s="21">
        <f t="shared" si="7"/>
        <v>100</v>
      </c>
    </row>
    <row r="390" spans="1:7" outlineLevel="2">
      <c r="A390" s="3" t="s">
        <v>285</v>
      </c>
      <c r="B390" s="4" t="s">
        <v>287</v>
      </c>
      <c r="C390" s="4" t="s">
        <v>1</v>
      </c>
      <c r="D390" s="23">
        <v>548.76250000000005</v>
      </c>
      <c r="E390" s="24">
        <v>548.76250000000005</v>
      </c>
      <c r="F390" s="21">
        <f t="shared" si="7"/>
        <v>100</v>
      </c>
    </row>
    <row r="391" spans="1:7" outlineLevel="3">
      <c r="A391" s="3" t="s">
        <v>24</v>
      </c>
      <c r="B391" s="4" t="s">
        <v>287</v>
      </c>
      <c r="C391" s="4" t="s">
        <v>25</v>
      </c>
      <c r="D391" s="23">
        <v>548.76250000000005</v>
      </c>
      <c r="E391" s="24">
        <v>548.76250000000005</v>
      </c>
      <c r="F391" s="21">
        <f t="shared" si="7"/>
        <v>100</v>
      </c>
    </row>
    <row r="392" spans="1:7" ht="25.5" outlineLevel="2">
      <c r="A392" s="3" t="s">
        <v>282</v>
      </c>
      <c r="B392" s="4" t="s">
        <v>288</v>
      </c>
      <c r="C392" s="4" t="s">
        <v>1</v>
      </c>
      <c r="D392" s="23">
        <v>30</v>
      </c>
      <c r="E392" s="24">
        <v>0</v>
      </c>
      <c r="F392" s="21">
        <f t="shared" si="7"/>
        <v>0</v>
      </c>
    </row>
    <row r="393" spans="1:7" ht="25.5" outlineLevel="3">
      <c r="A393" s="3" t="s">
        <v>8</v>
      </c>
      <c r="B393" s="4" t="s">
        <v>288</v>
      </c>
      <c r="C393" s="4" t="s">
        <v>9</v>
      </c>
      <c r="D393" s="23">
        <v>30</v>
      </c>
      <c r="E393" s="24">
        <v>0</v>
      </c>
      <c r="F393" s="21">
        <f t="shared" si="7"/>
        <v>0</v>
      </c>
    </row>
    <row r="394" spans="1:7" ht="89.25" outlineLevel="2">
      <c r="A394" s="3" t="s">
        <v>70</v>
      </c>
      <c r="B394" s="4" t="s">
        <v>289</v>
      </c>
      <c r="C394" s="4" t="s">
        <v>1</v>
      </c>
      <c r="D394" s="23">
        <v>40</v>
      </c>
      <c r="E394" s="24">
        <v>18.84646</v>
      </c>
      <c r="F394" s="21">
        <f t="shared" si="7"/>
        <v>47.116150000000005</v>
      </c>
    </row>
    <row r="395" spans="1:7" ht="51" outlineLevel="3">
      <c r="A395" s="3" t="s">
        <v>6</v>
      </c>
      <c r="B395" s="4" t="s">
        <v>289</v>
      </c>
      <c r="C395" s="4" t="s">
        <v>7</v>
      </c>
      <c r="D395" s="23">
        <v>39</v>
      </c>
      <c r="E395" s="24">
        <v>18.7563</v>
      </c>
      <c r="F395" s="21">
        <f t="shared" si="7"/>
        <v>48.093076923076922</v>
      </c>
    </row>
    <row r="396" spans="1:7" ht="25.5" outlineLevel="3">
      <c r="A396" s="3" t="s">
        <v>8</v>
      </c>
      <c r="B396" s="4" t="s">
        <v>289</v>
      </c>
      <c r="C396" s="4" t="s">
        <v>9</v>
      </c>
      <c r="D396" s="23">
        <v>1</v>
      </c>
      <c r="E396" s="24">
        <v>9.0160000000000004E-2</v>
      </c>
      <c r="F396" s="21">
        <f t="shared" si="7"/>
        <v>9.016</v>
      </c>
    </row>
    <row r="397" spans="1:7" outlineLevel="2">
      <c r="A397" s="3" t="s">
        <v>284</v>
      </c>
      <c r="B397" s="4" t="s">
        <v>290</v>
      </c>
      <c r="C397" s="4" t="s">
        <v>1</v>
      </c>
      <c r="D397" s="23">
        <v>750</v>
      </c>
      <c r="E397" s="24">
        <v>717.48</v>
      </c>
      <c r="F397" s="21">
        <f t="shared" si="7"/>
        <v>95.664000000000001</v>
      </c>
    </row>
    <row r="398" spans="1:7" ht="25.5" outlineLevel="3">
      <c r="A398" s="3" t="s">
        <v>8</v>
      </c>
      <c r="B398" s="4" t="s">
        <v>290</v>
      </c>
      <c r="C398" s="4" t="s">
        <v>9</v>
      </c>
      <c r="D398" s="23">
        <v>750</v>
      </c>
      <c r="E398" s="24">
        <v>717.48</v>
      </c>
      <c r="F398" s="21">
        <f t="shared" si="7"/>
        <v>95.664000000000001</v>
      </c>
    </row>
    <row r="399" spans="1:7">
      <c r="A399" s="3" t="s">
        <v>291</v>
      </c>
      <c r="B399" s="4" t="s">
        <v>292</v>
      </c>
      <c r="C399" s="4" t="s">
        <v>1</v>
      </c>
      <c r="D399" s="23">
        <v>141163.74343999999</v>
      </c>
      <c r="E399" s="24">
        <v>76433.511910000001</v>
      </c>
      <c r="F399" s="21">
        <f t="shared" si="7"/>
        <v>54.145285501363304</v>
      </c>
      <c r="G399" s="5">
        <f>E399/D399*100</f>
        <v>54.145285501363304</v>
      </c>
    </row>
    <row r="400" spans="1:7" outlineLevel="2">
      <c r="A400" s="3" t="s">
        <v>293</v>
      </c>
      <c r="B400" s="4" t="s">
        <v>294</v>
      </c>
      <c r="C400" s="4" t="s">
        <v>1</v>
      </c>
      <c r="D400" s="23">
        <v>9280</v>
      </c>
      <c r="E400" s="24">
        <v>4448.3045899999997</v>
      </c>
      <c r="F400" s="21">
        <f t="shared" si="7"/>
        <v>47.934316702586202</v>
      </c>
    </row>
    <row r="401" spans="1:6" ht="25.5" outlineLevel="3">
      <c r="A401" s="3" t="s">
        <v>8</v>
      </c>
      <c r="B401" s="4" t="s">
        <v>294</v>
      </c>
      <c r="C401" s="4" t="s">
        <v>9</v>
      </c>
      <c r="D401" s="23">
        <v>9021</v>
      </c>
      <c r="E401" s="24">
        <v>4423.3425900000002</v>
      </c>
      <c r="F401" s="21">
        <f t="shared" si="7"/>
        <v>49.033838709677426</v>
      </c>
    </row>
    <row r="402" spans="1:6" outlineLevel="3">
      <c r="A402" s="3" t="s">
        <v>14</v>
      </c>
      <c r="B402" s="4" t="s">
        <v>294</v>
      </c>
      <c r="C402" s="4" t="s">
        <v>15</v>
      </c>
      <c r="D402" s="23">
        <v>259</v>
      </c>
      <c r="E402" s="24">
        <v>24.962</v>
      </c>
      <c r="F402" s="21">
        <f t="shared" si="7"/>
        <v>9.6378378378378375</v>
      </c>
    </row>
    <row r="403" spans="1:6" outlineLevel="2">
      <c r="A403" s="3" t="s">
        <v>295</v>
      </c>
      <c r="B403" s="4" t="s">
        <v>296</v>
      </c>
      <c r="C403" s="4" t="s">
        <v>1</v>
      </c>
      <c r="D403" s="23">
        <v>27886.210439999999</v>
      </c>
      <c r="E403" s="24">
        <v>22588.12644</v>
      </c>
      <c r="F403" s="21">
        <f t="shared" si="7"/>
        <v>81.001061397713542</v>
      </c>
    </row>
    <row r="404" spans="1:6" ht="25.5" outlineLevel="3">
      <c r="A404" s="3" t="s">
        <v>8</v>
      </c>
      <c r="B404" s="4" t="s">
        <v>296</v>
      </c>
      <c r="C404" s="4" t="s">
        <v>9</v>
      </c>
      <c r="D404" s="23">
        <v>27886.210439999999</v>
      </c>
      <c r="E404" s="24">
        <v>22588.12644</v>
      </c>
      <c r="F404" s="21">
        <f t="shared" si="7"/>
        <v>81.001061397713542</v>
      </c>
    </row>
    <row r="405" spans="1:6" outlineLevel="2">
      <c r="A405" s="3" t="s">
        <v>297</v>
      </c>
      <c r="B405" s="4" t="s">
        <v>298</v>
      </c>
      <c r="C405" s="4" t="s">
        <v>1</v>
      </c>
      <c r="D405" s="23">
        <v>350</v>
      </c>
      <c r="E405" s="24">
        <v>150</v>
      </c>
      <c r="F405" s="21">
        <f t="shared" si="7"/>
        <v>42.857142857142854</v>
      </c>
    </row>
    <row r="406" spans="1:6" ht="25.5" outlineLevel="3">
      <c r="A406" s="3" t="s">
        <v>8</v>
      </c>
      <c r="B406" s="4" t="s">
        <v>298</v>
      </c>
      <c r="C406" s="4" t="s">
        <v>9</v>
      </c>
      <c r="D406" s="23">
        <v>350</v>
      </c>
      <c r="E406" s="24">
        <v>150</v>
      </c>
      <c r="F406" s="21">
        <f t="shared" si="7"/>
        <v>42.857142857142854</v>
      </c>
    </row>
    <row r="407" spans="1:6" outlineLevel="2">
      <c r="A407" s="3" t="s">
        <v>299</v>
      </c>
      <c r="B407" s="4" t="s">
        <v>300</v>
      </c>
      <c r="C407" s="4" t="s">
        <v>1</v>
      </c>
      <c r="D407" s="23">
        <v>220</v>
      </c>
      <c r="E407" s="24">
        <v>181.11427</v>
      </c>
      <c r="F407" s="21">
        <f t="shared" si="7"/>
        <v>82.324668181818183</v>
      </c>
    </row>
    <row r="408" spans="1:6" ht="25.5" outlineLevel="3">
      <c r="A408" s="3" t="s">
        <v>8</v>
      </c>
      <c r="B408" s="4" t="s">
        <v>300</v>
      </c>
      <c r="C408" s="4" t="s">
        <v>9</v>
      </c>
      <c r="D408" s="23">
        <v>20</v>
      </c>
      <c r="E408" s="24">
        <v>0</v>
      </c>
      <c r="F408" s="21">
        <f t="shared" si="7"/>
        <v>0</v>
      </c>
    </row>
    <row r="409" spans="1:6" outlineLevel="3">
      <c r="A409" s="3" t="s">
        <v>14</v>
      </c>
      <c r="B409" s="4" t="s">
        <v>300</v>
      </c>
      <c r="C409" s="4" t="s">
        <v>15</v>
      </c>
      <c r="D409" s="23">
        <v>200</v>
      </c>
      <c r="E409" s="24">
        <v>181.11427</v>
      </c>
      <c r="F409" s="21">
        <f t="shared" si="7"/>
        <v>90.557135000000002</v>
      </c>
    </row>
    <row r="410" spans="1:6" ht="25.5" outlineLevel="2">
      <c r="A410" s="3" t="s">
        <v>301</v>
      </c>
      <c r="B410" s="4" t="s">
        <v>302</v>
      </c>
      <c r="C410" s="4" t="s">
        <v>1</v>
      </c>
      <c r="D410" s="23">
        <v>14347</v>
      </c>
      <c r="E410" s="24">
        <v>14347</v>
      </c>
      <c r="F410" s="21">
        <f t="shared" si="7"/>
        <v>100</v>
      </c>
    </row>
    <row r="411" spans="1:6" ht="25.5" outlineLevel="3">
      <c r="A411" s="3" t="s">
        <v>8</v>
      </c>
      <c r="B411" s="4" t="s">
        <v>302</v>
      </c>
      <c r="C411" s="4" t="s">
        <v>9</v>
      </c>
      <c r="D411" s="23">
        <v>14347</v>
      </c>
      <c r="E411" s="24">
        <v>14347</v>
      </c>
      <c r="F411" s="21">
        <f t="shared" si="7"/>
        <v>100</v>
      </c>
    </row>
    <row r="412" spans="1:6" ht="25.5" outlineLevel="2">
      <c r="A412" s="3" t="s">
        <v>303</v>
      </c>
      <c r="B412" s="4" t="s">
        <v>305</v>
      </c>
      <c r="C412" s="4" t="s">
        <v>1</v>
      </c>
      <c r="D412" s="23">
        <v>48567</v>
      </c>
      <c r="E412" s="24">
        <v>34303.286999999997</v>
      </c>
      <c r="F412" s="21">
        <f t="shared" si="7"/>
        <v>70.630854283772919</v>
      </c>
    </row>
    <row r="413" spans="1:6" ht="25.5" outlineLevel="3">
      <c r="A413" s="3" t="s">
        <v>8</v>
      </c>
      <c r="B413" s="4" t="s">
        <v>305</v>
      </c>
      <c r="C413" s="4" t="s">
        <v>9</v>
      </c>
      <c r="D413" s="23">
        <v>48567</v>
      </c>
      <c r="E413" s="24">
        <v>34303.286999999997</v>
      </c>
      <c r="F413" s="21">
        <f t="shared" si="7"/>
        <v>70.630854283772919</v>
      </c>
    </row>
    <row r="414" spans="1:6" ht="51" outlineLevel="2">
      <c r="A414" s="3" t="s">
        <v>304</v>
      </c>
      <c r="B414" s="4" t="s">
        <v>306</v>
      </c>
      <c r="C414" s="4" t="s">
        <v>1</v>
      </c>
      <c r="D414" s="23">
        <v>38645</v>
      </c>
      <c r="E414" s="24">
        <v>0</v>
      </c>
      <c r="F414" s="21">
        <f t="shared" si="7"/>
        <v>0</v>
      </c>
    </row>
    <row r="415" spans="1:6" ht="25.5" outlineLevel="3">
      <c r="A415" s="3" t="s">
        <v>8</v>
      </c>
      <c r="B415" s="4" t="s">
        <v>306</v>
      </c>
      <c r="C415" s="4" t="s">
        <v>9</v>
      </c>
      <c r="D415" s="23">
        <v>38645</v>
      </c>
      <c r="E415" s="24">
        <v>0</v>
      </c>
      <c r="F415" s="21">
        <f t="shared" si="7"/>
        <v>0</v>
      </c>
    </row>
    <row r="416" spans="1:6" ht="25.5" outlineLevel="2">
      <c r="A416" s="3" t="s">
        <v>303</v>
      </c>
      <c r="B416" s="4" t="s">
        <v>307</v>
      </c>
      <c r="C416" s="4" t="s">
        <v>1</v>
      </c>
      <c r="D416" s="23">
        <v>490.6</v>
      </c>
      <c r="E416" s="24">
        <v>415.67961000000003</v>
      </c>
      <c r="F416" s="21">
        <f t="shared" si="7"/>
        <v>84.728823889115361</v>
      </c>
    </row>
    <row r="417" spans="1:6" ht="25.5" outlineLevel="3">
      <c r="A417" s="3" t="s">
        <v>8</v>
      </c>
      <c r="B417" s="4" t="s">
        <v>307</v>
      </c>
      <c r="C417" s="4" t="s">
        <v>9</v>
      </c>
      <c r="D417" s="23">
        <v>490.6</v>
      </c>
      <c r="E417" s="24">
        <v>415.67961000000003</v>
      </c>
      <c r="F417" s="21">
        <f t="shared" si="7"/>
        <v>84.728823889115361</v>
      </c>
    </row>
    <row r="418" spans="1:6" ht="51" outlineLevel="2">
      <c r="A418" s="3" t="s">
        <v>304</v>
      </c>
      <c r="B418" s="4" t="s">
        <v>308</v>
      </c>
      <c r="C418" s="4" t="s">
        <v>1</v>
      </c>
      <c r="D418" s="23">
        <v>38.700000000000003</v>
      </c>
      <c r="E418" s="24">
        <v>0</v>
      </c>
      <c r="F418" s="21">
        <f t="shared" si="7"/>
        <v>0</v>
      </c>
    </row>
    <row r="419" spans="1:6" ht="25.5" outlineLevel="3">
      <c r="A419" s="3" t="s">
        <v>8</v>
      </c>
      <c r="B419" s="4" t="s">
        <v>308</v>
      </c>
      <c r="C419" s="4" t="s">
        <v>9</v>
      </c>
      <c r="D419" s="23">
        <v>38.700000000000003</v>
      </c>
      <c r="E419" s="24">
        <v>0</v>
      </c>
      <c r="F419" s="21">
        <f t="shared" si="7"/>
        <v>0</v>
      </c>
    </row>
    <row r="420" spans="1:6" ht="38.25" outlineLevel="2">
      <c r="A420" s="3" t="s">
        <v>309</v>
      </c>
      <c r="B420" s="4" t="s">
        <v>310</v>
      </c>
      <c r="C420" s="4" t="s">
        <v>1</v>
      </c>
      <c r="D420" s="23">
        <v>1339.2329999999999</v>
      </c>
      <c r="E420" s="24">
        <v>0</v>
      </c>
      <c r="F420" s="21">
        <f t="shared" si="7"/>
        <v>0</v>
      </c>
    </row>
    <row r="421" spans="1:6" ht="25.5" outlineLevel="3">
      <c r="A421" s="3" t="s">
        <v>8</v>
      </c>
      <c r="B421" s="4" t="s">
        <v>310</v>
      </c>
      <c r="C421" s="4" t="s">
        <v>9</v>
      </c>
      <c r="D421" s="23">
        <v>1339.2329999999999</v>
      </c>
      <c r="E421" s="24">
        <v>0</v>
      </c>
      <c r="F421" s="21">
        <f t="shared" si="7"/>
        <v>0</v>
      </c>
    </row>
    <row r="422" spans="1:6">
      <c r="A422" s="3" t="s">
        <v>0</v>
      </c>
      <c r="B422" s="4" t="s">
        <v>311</v>
      </c>
      <c r="C422" s="4" t="s">
        <v>1</v>
      </c>
      <c r="D422" s="23">
        <v>1276.5999999999999</v>
      </c>
      <c r="E422" s="24">
        <v>646.04</v>
      </c>
      <c r="F422" s="21">
        <f t="shared" si="7"/>
        <v>50.60629797900674</v>
      </c>
    </row>
    <row r="423" spans="1:6" outlineLevel="1">
      <c r="A423" s="3" t="s">
        <v>312</v>
      </c>
      <c r="B423" s="4" t="s">
        <v>313</v>
      </c>
      <c r="C423" s="4" t="s">
        <v>1</v>
      </c>
      <c r="D423" s="23">
        <v>1276.5999999999999</v>
      </c>
      <c r="E423" s="24">
        <v>646.04</v>
      </c>
      <c r="F423" s="21">
        <f t="shared" ref="F423:F430" si="8">E423/D423*100</f>
        <v>50.60629797900674</v>
      </c>
    </row>
    <row r="424" spans="1:6" ht="25.5" outlineLevel="2">
      <c r="A424" s="3" t="s">
        <v>314</v>
      </c>
      <c r="B424" s="4" t="s">
        <v>315</v>
      </c>
      <c r="C424" s="4" t="s">
        <v>1</v>
      </c>
      <c r="D424" s="23">
        <v>139</v>
      </c>
      <c r="E424" s="24">
        <v>35.4</v>
      </c>
      <c r="F424" s="21">
        <f t="shared" si="8"/>
        <v>25.467625899280577</v>
      </c>
    </row>
    <row r="425" spans="1:6" ht="51" outlineLevel="3">
      <c r="A425" s="3" t="s">
        <v>6</v>
      </c>
      <c r="B425" s="4" t="s">
        <v>315</v>
      </c>
      <c r="C425" s="4" t="s">
        <v>7</v>
      </c>
      <c r="D425" s="23">
        <v>136.80000000000001</v>
      </c>
      <c r="E425" s="24">
        <v>35.4</v>
      </c>
      <c r="F425" s="21">
        <f t="shared" si="8"/>
        <v>25.877192982456137</v>
      </c>
    </row>
    <row r="426" spans="1:6" ht="25.5" outlineLevel="3">
      <c r="A426" s="3" t="s">
        <v>8</v>
      </c>
      <c r="B426" s="4" t="s">
        <v>315</v>
      </c>
      <c r="C426" s="4" t="s">
        <v>9</v>
      </c>
      <c r="D426" s="23">
        <v>2.2000000000000002</v>
      </c>
      <c r="E426" s="24">
        <v>0</v>
      </c>
      <c r="F426" s="21">
        <f t="shared" si="8"/>
        <v>0</v>
      </c>
    </row>
    <row r="427" spans="1:6" outlineLevel="2">
      <c r="A427" s="3" t="s">
        <v>316</v>
      </c>
      <c r="B427" s="4" t="s">
        <v>317</v>
      </c>
      <c r="C427" s="4" t="s">
        <v>1</v>
      </c>
      <c r="D427" s="23">
        <v>1137.5999999999999</v>
      </c>
      <c r="E427" s="24">
        <v>610.64</v>
      </c>
      <c r="F427" s="21">
        <f t="shared" si="8"/>
        <v>53.677918424753869</v>
      </c>
    </row>
    <row r="428" spans="1:6" ht="51" outlineLevel="3">
      <c r="A428" s="3" t="s">
        <v>6</v>
      </c>
      <c r="B428" s="4" t="s">
        <v>317</v>
      </c>
      <c r="C428" s="4" t="s">
        <v>7</v>
      </c>
      <c r="D428" s="23">
        <v>1107.5999999999999</v>
      </c>
      <c r="E428" s="24">
        <v>580.64</v>
      </c>
      <c r="F428" s="21">
        <f t="shared" si="8"/>
        <v>52.423257493680033</v>
      </c>
    </row>
    <row r="429" spans="1:6" ht="25.5" outlineLevel="3">
      <c r="A429" s="3" t="s">
        <v>8</v>
      </c>
      <c r="B429" s="4" t="s">
        <v>317</v>
      </c>
      <c r="C429" s="4" t="s">
        <v>9</v>
      </c>
      <c r="D429" s="23">
        <v>30</v>
      </c>
      <c r="E429" s="24">
        <v>30</v>
      </c>
      <c r="F429" s="21">
        <f t="shared" si="8"/>
        <v>100</v>
      </c>
    </row>
    <row r="430" spans="1:6" ht="12.75" customHeight="1">
      <c r="A430" s="29" t="s">
        <v>318</v>
      </c>
      <c r="B430" s="30"/>
      <c r="C430" s="30"/>
      <c r="D430" s="17">
        <v>1598595.68463</v>
      </c>
      <c r="E430" s="20">
        <f>473890.87753-9800</f>
        <v>464090.87753</v>
      </c>
      <c r="F430" s="22">
        <f t="shared" si="8"/>
        <v>29.031160411108907</v>
      </c>
    </row>
    <row r="431" spans="1:6" ht="12.75" customHeight="1">
      <c r="A431" s="2"/>
      <c r="B431" s="2"/>
      <c r="C431" s="2"/>
      <c r="D431" s="16"/>
      <c r="E431" s="16"/>
      <c r="F431" s="2"/>
    </row>
    <row r="433" spans="2:7">
      <c r="B433" s="1" t="s">
        <v>319</v>
      </c>
      <c r="D433" s="18">
        <f>D430-D422</f>
        <v>1597319.0846299999</v>
      </c>
      <c r="E433" s="18">
        <f t="shared" ref="E433" si="9">E430-E422</f>
        <v>463444.83753000002</v>
      </c>
      <c r="G433" s="5">
        <f>E433/D433*100</f>
        <v>29.013917256072325</v>
      </c>
    </row>
  </sheetData>
  <mergeCells count="10">
    <mergeCell ref="A10:E10"/>
    <mergeCell ref="A11:E11"/>
    <mergeCell ref="F13:F14"/>
    <mergeCell ref="A430:C430"/>
    <mergeCell ref="E13:E14"/>
    <mergeCell ref="D13:D14"/>
    <mergeCell ref="A13:A14"/>
    <mergeCell ref="B13:B14"/>
    <mergeCell ref="C13:C14"/>
    <mergeCell ref="A12:D12"/>
  </mergeCells>
  <pageMargins left="0.59055118110236227" right="0.59055118110236227" top="0.59055118110236227" bottom="0.59055118110236227" header="0.39370078740157483" footer="0.39370078740157483"/>
  <pageSetup paperSize="9" scale="7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для постановления по исполнению целевая вид расх(Аналитический отчет по исполнению бюджета с произвольной группировкой)&lt;/DocName&gt;&#10;  &lt;VariantName&gt;для постановления по исполнению целевая вид расх&lt;/VariantName&gt;&#10;  &lt;VariantLink&gt;257988558&lt;/VariantLink&gt;&#10;  &lt;ReportCode&gt;BCAFA0202643459DA08F5815213F4D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904F15C-FB56-4DED-B465-1296C4F39EE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BUDGET2022\User</dc:creator>
  <cp:lastModifiedBy>Пользователь Windows</cp:lastModifiedBy>
  <cp:lastPrinted>2024-07-19T09:32:31Z</cp:lastPrinted>
  <dcterms:created xsi:type="dcterms:W3CDTF">2024-07-11T09:25:36Z</dcterms:created>
  <dcterms:modified xsi:type="dcterms:W3CDTF">2024-10-08T13:46:10Z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для постановления по исполнению целевая вид расх(Аналитический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для постановления по исполнению целевая вид расх(3).xlsx</vt:lpwstr>
  </property>
  <property fmtid="{D5CDD505-2E9C-101B-9397-08002B2CF9AE}" pid="4" name="Версия клиента">
    <vt:lpwstr>24.1.172.705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05царегородцева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