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40" windowWidth="18855" windowHeight="11190"/>
  </bookViews>
  <sheets>
    <sheet name="Документ" sheetId="2" r:id="rId1"/>
  </sheets>
  <definedNames>
    <definedName name="_xlnm.Print_Titles" localSheetId="0">Документ!$9:$9</definedName>
  </definedNames>
  <calcPr calcId="125725"/>
</workbook>
</file>

<file path=xl/calcChain.xml><?xml version="1.0" encoding="utf-8"?>
<calcChain xmlns="http://schemas.openxmlformats.org/spreadsheetml/2006/main">
  <c r="E64" i="2"/>
  <c r="E65"/>
  <c r="D64"/>
  <c r="D65"/>
</calcChain>
</file>

<file path=xl/sharedStrings.xml><?xml version="1.0" encoding="utf-8"?>
<sst xmlns="http://schemas.openxmlformats.org/spreadsheetml/2006/main" count="420" uniqueCount="269">
  <si>
    <t>Дата: 31.12.2023</t>
  </si>
  <si>
    <t>Документ, учреждение</t>
  </si>
  <si>
    <t>Ц.ст.</t>
  </si>
  <si>
    <t>Расх.</t>
  </si>
  <si>
    <t>Сумма на 2025 год</t>
  </si>
  <si>
    <t xml:space="preserve">  Муниципальная программа "Развитие образования"</t>
  </si>
  <si>
    <t>000</t>
  </si>
  <si>
    <t>0100000000</t>
  </si>
  <si>
    <t xml:space="preserve">    органы местного самоуправления (отраслевые органы)</t>
  </si>
  <si>
    <t>0100001020</t>
  </si>
  <si>
    <t xml:space="preserve">    Органы местного самоуправления (отраслевые органы) расходы за счёт средств областного бюджета</t>
  </si>
  <si>
    <t>010000102A</t>
  </si>
  <si>
    <t xml:space="preserve">    Прочие учреждения (ЦБ)</t>
  </si>
  <si>
    <t>0100002020</t>
  </si>
  <si>
    <t xml:space="preserve">    Прочие учреждения (ЦБ) расходы за счёт средств областного бюджета</t>
  </si>
  <si>
    <t>010000202A</t>
  </si>
  <si>
    <t xml:space="preserve">    Прочие учреждения (ИМЦ, ХЭГ)</t>
  </si>
  <si>
    <t>0100002040</t>
  </si>
  <si>
    <t xml:space="preserve">    Прочие учреждения (ИМЦ, ХЭГ) расходы за счёт средств областного бюджета</t>
  </si>
  <si>
    <t>010000204A</t>
  </si>
  <si>
    <t xml:space="preserve">    Дошкольные образовательные организации</t>
  </si>
  <si>
    <t>0100002050</t>
  </si>
  <si>
    <t xml:space="preserve">    Дошкольные образовательные организации ( расходы за счёт средств областного бюджета)</t>
  </si>
  <si>
    <t>010000205A</t>
  </si>
  <si>
    <t xml:space="preserve">    Дошкольные образовательные организации (расходы за счёт средств местного бюджета на софинансирование)</t>
  </si>
  <si>
    <t>010000205Б</t>
  </si>
  <si>
    <t xml:space="preserve">    Общеобразовательные организации</t>
  </si>
  <si>
    <t>0100002060</t>
  </si>
  <si>
    <t xml:space="preserve">    Общеобразовательные организации (расходы за счёт средств областного бюджета)</t>
  </si>
  <si>
    <t>010000206A</t>
  </si>
  <si>
    <t xml:space="preserve">    Организации дополнительного образования</t>
  </si>
  <si>
    <t>0100002070</t>
  </si>
  <si>
    <t xml:space="preserve">    Организации дополнительного образования (расходы за счёт средств областного бюджета)</t>
  </si>
  <si>
    <t>010000207A</t>
  </si>
  <si>
    <t xml:space="preserve">    Мероприятия в сфере обеспечения муниципальных образовательных организаций высоко квалифицированными кадрами</t>
  </si>
  <si>
    <t>0100004091</t>
  </si>
  <si>
    <t xml:space="preserve">    Мероприятия по организации временного трудоустройства несовершеннолетних в возрасте от 14 до 18 лет</t>
  </si>
  <si>
    <t>0100004092</t>
  </si>
  <si>
    <t xml:space="preserve">    Мероприятия по реализации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</si>
  <si>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0100004093</t>
  </si>
  <si>
    <t xml:space="preserve">    Мероприятия по сохранению и укреплению здоровья детей в муниципальных образовательных организациях</t>
  </si>
  <si>
    <t>0100004094</t>
  </si>
  <si>
    <t xml:space="preserve">    Мероприятия по работе с детьми и молодежью, поддержка способных и талантливых детей и молодёжи</t>
  </si>
  <si>
    <t>0100004095</t>
  </si>
  <si>
    <t xml:space="preserve">    Мероприятия по организации отдыха детей и молодёжи, и их оздоровление в муниципальных образовательных организациях</t>
  </si>
  <si>
    <t>0100004101</t>
  </si>
  <si>
    <t xml:space="preserve">    Оплата стоимости питания детей в оздоровительных учреждениях с дневным пребыванием детей</t>
  </si>
  <si>
    <t xml:space="preserve">    Осуществление деятельности по опеке и попечительству</t>
  </si>
  <si>
    <t xml:space="preserve">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</si>
  <si>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 xml:space="preserve">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</si>
  <si>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</si>
  <si>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 xml:space="preserve">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</si>
  <si>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</si>
  <si>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 xml:space="preserve">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</si>
  <si>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 xml:space="preserve">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</si>
  <si>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 xml:space="preserve">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</si>
  <si>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 xml:space="preserve">   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рамках федерального проекта "Патриотическое воспитание граждан Российской Федерации" национального проекта "Образование"</t>
  </si>
  <si>
    <t>010EВ51790</t>
  </si>
  <si>
    <t xml:space="preserve">  Муниципальная программа "Развитие культуры Верхнекамья"</t>
  </si>
  <si>
    <t>0200000000</t>
  </si>
  <si>
    <t xml:space="preserve">    Органы местного самоуправления (отраслевые органы)</t>
  </si>
  <si>
    <t>0200001020</t>
  </si>
  <si>
    <t xml:space="preserve">    Органы местного самоуправления (отраслевые органы) за счёт средств областного бюджета</t>
  </si>
  <si>
    <t>020000102A</t>
  </si>
  <si>
    <t>0200002020</t>
  </si>
  <si>
    <t xml:space="preserve">    Прочие учреждения (АХО)</t>
  </si>
  <si>
    <t>0200002030</t>
  </si>
  <si>
    <t xml:space="preserve">    Прочие учреждения (АХО) расходы за счет областного бюджета</t>
  </si>
  <si>
    <t>020000203A</t>
  </si>
  <si>
    <t>0200002070</t>
  </si>
  <si>
    <t>020000207A</t>
  </si>
  <si>
    <t xml:space="preserve">    Культурно-досуговые учреждения</t>
  </si>
  <si>
    <t>0200002080</t>
  </si>
  <si>
    <t xml:space="preserve">    Культурно-досуговые учреждения (расходы за счёт средств областного бюджета)</t>
  </si>
  <si>
    <t>020000208A</t>
  </si>
  <si>
    <t xml:space="preserve">    Музеи</t>
  </si>
  <si>
    <t>0200002090</t>
  </si>
  <si>
    <t xml:space="preserve">    Музеи (расходы за счёт средств областного бюджета)</t>
  </si>
  <si>
    <t>020000209A</t>
  </si>
  <si>
    <t xml:space="preserve">    Библиотеки</t>
  </si>
  <si>
    <t>0200002100</t>
  </si>
  <si>
    <t xml:space="preserve">    Библиотеки (расходы за счёт средств областного бюджета)</t>
  </si>
  <si>
    <t>020000210A</t>
  </si>
  <si>
    <t xml:space="preserve">    Иные мероприятия в сфере культуры</t>
  </si>
  <si>
    <t>0200004112</t>
  </si>
  <si>
    <t xml:space="preserve">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</si>
  <si>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0200009020</t>
  </si>
  <si>
    <t xml:space="preserve">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</si>
  <si>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 xml:space="preserve">    поддержка отрасли культура</t>
  </si>
  <si>
    <t xml:space="preserve">  Муниципальная программа "Управление муниципальными финансами"</t>
  </si>
  <si>
    <t>0400000000</t>
  </si>
  <si>
    <t xml:space="preserve">    Органы местного самоуправления(отраслевые органы)</t>
  </si>
  <si>
    <t>0400001020</t>
  </si>
  <si>
    <t xml:space="preserve">    Управление муниципальным долгом</t>
  </si>
  <si>
    <t>0400006000</t>
  </si>
  <si>
    <t xml:space="preserve">    Иные общегосударственные вопросы</t>
  </si>
  <si>
    <t>0400011020</t>
  </si>
  <si>
    <t xml:space="preserve">    Условно утверждённые расходы</t>
  </si>
  <si>
    <t>0400012000</t>
  </si>
  <si>
    <t xml:space="preserve">  Муниципальная программа "Развитие малого и среднего предпринимательства"</t>
  </si>
  <si>
    <t>0500000000</t>
  </si>
  <si>
    <t xml:space="preserve">    Мероприятия по созданию условий для развития малого и среднего предпринимательства</t>
  </si>
  <si>
    <t>0500004043</t>
  </si>
  <si>
    <t xml:space="preserve">    Реализация мероприятий по борьбе с борщевиком Сосновского</t>
  </si>
  <si>
    <t xml:space="preserve">  Муниципальная программа "Развитие муниципального управления"</t>
  </si>
  <si>
    <t>0600000000</t>
  </si>
  <si>
    <t xml:space="preserve">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</si>
  <si>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</si>
  <si>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</si>
  <si>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</si>
  <si>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Учреждения, осуществляющие обеспечение исполнения функций органов местного самоуправления</t>
  </si>
  <si>
    <t>0600002130</t>
  </si>
  <si>
    <t xml:space="preserve">    Учреждения, осуществляющие обеспечение исполнения функций органов местного самоуправления (расходы за счёт средств областного бюджета)</t>
  </si>
  <si>
    <t>060000213A</t>
  </si>
  <si>
    <t xml:space="preserve">    Выборы в органы местного самоуправления</t>
  </si>
  <si>
    <t>0600005030</t>
  </si>
  <si>
    <t xml:space="preserve">    Ежемесячная доплата к страховой пенсии по старости лицам, замещавшим выборные муниципальные должности</t>
  </si>
  <si>
    <t>0600008010</t>
  </si>
  <si>
    <t xml:space="preserve">    Пенсии за выслугу лет лицам, замещавшим должности муниципальной службы</t>
  </si>
  <si>
    <t>0600008020</t>
  </si>
  <si>
    <t xml:space="preserve">    Реализация мер социальной поддержки лицам, удостоенным звания "Почетный гражданин" или награждённых грамотами</t>
  </si>
  <si>
    <t>0600009010</t>
  </si>
  <si>
    <t>0600011020</t>
  </si>
  <si>
    <t xml:space="preserve">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</si>
  <si>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</si>
  <si>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 xml:space="preserve">    Создание и деятельность в муниципальных образованиях административной (ых) комиссии (ий)</t>
  </si>
  <si>
    <t xml:space="preserve">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</si>
  <si>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</si>
  <si>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</si>
  <si>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</si>
  <si>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Муниципальная программа "Обеспечение безопасности и жизнедеятельности населения"</t>
  </si>
  <si>
    <t>0700000000</t>
  </si>
  <si>
    <t xml:space="preserve">    Прочие учреждения (ЕДДС)</t>
  </si>
  <si>
    <t>0700002010</t>
  </si>
  <si>
    <t xml:space="preserve">    Прочие учреждения (ЕДДС) расходы за счёт средств областного бюджета</t>
  </si>
  <si>
    <t>070000201A</t>
  </si>
  <si>
    <t xml:space="preserve">    Прочие учреждения (Обеспечение пожарной безопасности)</t>
  </si>
  <si>
    <t>0700002140</t>
  </si>
  <si>
    <t xml:space="preserve">    Прочие учреждения (Обеспечение пожарной безопасности) расходы за счёт средств областного бюджета</t>
  </si>
  <si>
    <t>070000214A</t>
  </si>
  <si>
    <t xml:space="preserve">    Мероприятия по обеспечению мер пожарной безопасности</t>
  </si>
  <si>
    <t>0700004033</t>
  </si>
  <si>
    <t xml:space="preserve">    Мероприятия по предупреждению и ликвидации последствий чрезвычайных ситуаций (ГТС)</t>
  </si>
  <si>
    <t>0700004034</t>
  </si>
  <si>
    <t xml:space="preserve">    Мероприятия по предупреждению и ликвидации последствий чрезвычайных ситуаций (Система оповещения)</t>
  </si>
  <si>
    <t>0700004035</t>
  </si>
  <si>
    <t xml:space="preserve">    Мероприятия по предупреждению и ликвидации последствий чрезвычайных ситуаций (аварийный запас)</t>
  </si>
  <si>
    <t>0700004036</t>
  </si>
  <si>
    <t xml:space="preserve">    Мероприятия по ремонту и содержанию муниципального жилищного фонда</t>
  </si>
  <si>
    <t>0700004051</t>
  </si>
  <si>
    <t xml:space="preserve">    Иные мероприятия в сфере жилищного хозяйства</t>
  </si>
  <si>
    <t>0700004052</t>
  </si>
  <si>
    <t xml:space="preserve">    Мероприятия по ремонту и содержанию муниципального жилищного фонда (расходы за счёт средств областного бюджета)</t>
  </si>
  <si>
    <t>070000405A</t>
  </si>
  <si>
    <t xml:space="preserve">    Мероприятия в сфере коммунального хозяйства</t>
  </si>
  <si>
    <t>0700004061</t>
  </si>
  <si>
    <t xml:space="preserve">    Уличное освещение</t>
  </si>
  <si>
    <t>0700004071</t>
  </si>
  <si>
    <t xml:space="preserve">    Cодержание мест захоронения</t>
  </si>
  <si>
    <t>0700004073</t>
  </si>
  <si>
    <t xml:space="preserve">    Расходы на выявление и оценку объектов накопленного вреда окружающей среде и (или) организацию работ по ликвидации накопленного вреда окружающей среде в случае наличия на территории муниципального образования объектов накопленного вреда окружающей среде, а в случае их отсутствия -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</t>
  </si>
  <si>
    <t>0700004074</t>
  </si>
  <si>
    <t xml:space="preserve">    Размещения и содержания детских и спортивных площадок, парковок (парковочных мест), малых архитектурных форм</t>
  </si>
  <si>
    <t>0700004075</t>
  </si>
  <si>
    <t xml:space="preserve">    Мероприятия в установленной сфере деятельности (специализированная служба по вопросам похоронного дела)</t>
  </si>
  <si>
    <t>0700004076</t>
  </si>
  <si>
    <t xml:space="preserve">    Иные мероприятия по благоустройству</t>
  </si>
  <si>
    <t>0700004077</t>
  </si>
  <si>
    <t xml:space="preserve">    Мероприятия в установленной сфере деятельности (снижение численности волка)</t>
  </si>
  <si>
    <t>0700004081</t>
  </si>
  <si>
    <t xml:space="preserve">    Резервный фонд администрации Верхнекамского округа</t>
  </si>
  <si>
    <t>0700007010</t>
  </si>
  <si>
    <t xml:space="preserve">    Реализация мепроприятий, направленных на подготовку систем коммунальной инфраструктуры к работе в осенне-зимний период</t>
  </si>
  <si>
    <t xml:space="preserve">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</si>
  <si>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 xml:space="preserve">    Реализация мероприятий, направленных на подготовку систем коммунальной инфраструктуры к работе в осенне-зимний период за счёт средств местного бюджета</t>
  </si>
  <si>
    <t xml:space="preserve">    Исполнение судебных решений по обеспечению первичных мер пожарной безопасности</t>
  </si>
  <si>
    <t>070UШ15350</t>
  </si>
  <si>
    <t>070UШS5350</t>
  </si>
  <si>
    <t xml:space="preserve">    Профилактика правонарушений и борьба с преступностью</t>
  </si>
  <si>
    <t>0710004031</t>
  </si>
  <si>
    <t xml:space="preserve">  Муниципальная программа "Управление муниципальным имуществом"</t>
  </si>
  <si>
    <t>0800000000</t>
  </si>
  <si>
    <t>0800001020</t>
  </si>
  <si>
    <t xml:space="preserve">    Органы местного самоуправления(отраслевые органы) расходы за счёт средств областного бюджета</t>
  </si>
  <si>
    <t>080000102A</t>
  </si>
  <si>
    <t xml:space="preserve">    Мероприятия по управлению муниципальной собственностью</t>
  </si>
  <si>
    <t>0800004011</t>
  </si>
  <si>
    <t xml:space="preserve">    Мероприятия по управлению земельными ресурсами</t>
  </si>
  <si>
    <t>0800004042</t>
  </si>
  <si>
    <t xml:space="preserve">    Исполнение судебных актов по обращению взыскания на средства местного бюджета</t>
  </si>
  <si>
    <t>0800011010</t>
  </si>
  <si>
    <t xml:space="preserve">    Расходы по администрированию</t>
  </si>
  <si>
    <t xml:space="preserve">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</si>
  <si>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Муниципальная программа "Молодёжь и спорт Верхнекамья"</t>
  </si>
  <si>
    <t>0900000000</t>
  </si>
  <si>
    <t>0900001020</t>
  </si>
  <si>
    <t>090000102A</t>
  </si>
  <si>
    <t xml:space="preserve">    Учреждения по работе с молодежью</t>
  </si>
  <si>
    <t>0900002110</t>
  </si>
  <si>
    <t xml:space="preserve">    Учреждение по работе с молодежью за счет средств областного бюджета</t>
  </si>
  <si>
    <t>090000211A</t>
  </si>
  <si>
    <t>0900004095</t>
  </si>
  <si>
    <t xml:space="preserve">    Учреждения в сфере физической культуры</t>
  </si>
  <si>
    <t>0910002120</t>
  </si>
  <si>
    <t xml:space="preserve">    Учреждения в сфере физической культуры (расходы за счёт средств областного бюджета)</t>
  </si>
  <si>
    <t>091000212A</t>
  </si>
  <si>
    <t xml:space="preserve">    Мероприятия в области физической культуры и спорта (соревнования, спартакиады и другие мероприятия)</t>
  </si>
  <si>
    <t>0910004131</t>
  </si>
  <si>
    <t xml:space="preserve">    Мероприятия по обеспечению жильем молодых семей</t>
  </si>
  <si>
    <t>0930004131</t>
  </si>
  <si>
    <t xml:space="preserve">  Муниципальная программа "Рзвитие транспортной системы"</t>
  </si>
  <si>
    <t>1000000000</t>
  </si>
  <si>
    <t xml:space="preserve">    Мероприятия по организации транспортного обслуживания</t>
  </si>
  <si>
    <t>1000004041</t>
  </si>
  <si>
    <t xml:space="preserve">    Содержание автомобильных дорог местного значения</t>
  </si>
  <si>
    <t>1000004141</t>
  </si>
  <si>
    <t xml:space="preserve">    Безопасность дорожного движения</t>
  </si>
  <si>
    <t>1000004143</t>
  </si>
  <si>
    <t xml:space="preserve">    Иные мероприятия в сфере дорожной деятельности</t>
  </si>
  <si>
    <t>1000004146</t>
  </si>
  <si>
    <t xml:space="preserve">    Осуществление дорожной деятельности в отношении автомобильных дорог общего пользования местного значения</t>
  </si>
  <si>
    <t xml:space="preserve">  Непрограммные направления расходов</t>
  </si>
  <si>
    <t>2100000000</t>
  </si>
  <si>
    <t xml:space="preserve">    Депутаты представительного органа муниципального образования</t>
  </si>
  <si>
    <t>2100001030</t>
  </si>
  <si>
    <t xml:space="preserve">    Контрольно-счетная комиссия муниципального образования</t>
  </si>
  <si>
    <t>2100001040</t>
  </si>
  <si>
    <t xml:space="preserve">Всего расходов:   </t>
  </si>
  <si>
    <t xml:space="preserve">Исполнитель  _______________ </t>
  </si>
  <si>
    <t>Сумма на 2026 год</t>
  </si>
  <si>
    <t>010Q015060</t>
  </si>
  <si>
    <t>010Q016040</t>
  </si>
  <si>
    <t>010Q016080</t>
  </si>
  <si>
    <t>010Q016130</t>
  </si>
  <si>
    <t>010Q016140</t>
  </si>
  <si>
    <t>010Q016170</t>
  </si>
  <si>
    <t>010Q017010</t>
  </si>
  <si>
    <t>010Q017140</t>
  </si>
  <si>
    <t>010Q053030</t>
  </si>
  <si>
    <t>010Q0L3040</t>
  </si>
  <si>
    <t>010Q0S5060</t>
  </si>
  <si>
    <t>020Q016120</t>
  </si>
  <si>
    <t>020Q016140</t>
  </si>
  <si>
    <t>020Q0L5190</t>
  </si>
  <si>
    <t>051U715120</t>
  </si>
  <si>
    <t>051U7S5120</t>
  </si>
  <si>
    <t>060Q015560</t>
  </si>
  <si>
    <t>060Q016010</t>
  </si>
  <si>
    <t>060Q016050</t>
  </si>
  <si>
    <t>060Q016060</t>
  </si>
  <si>
    <t>060Q051180</t>
  </si>
  <si>
    <t>060Q051200</t>
  </si>
  <si>
    <t>060Q0S5560</t>
  </si>
  <si>
    <t>060Q0S6010</t>
  </si>
  <si>
    <t>070U515490</t>
  </si>
  <si>
    <t>070Q016070</t>
  </si>
  <si>
    <t>070U5S5490</t>
  </si>
  <si>
    <t>080Q016094</t>
  </si>
  <si>
    <t>080UУN0820</t>
  </si>
  <si>
    <t>092Q0L4970</t>
  </si>
  <si>
    <t>100Q015080</t>
  </si>
  <si>
    <t>100Q0S5080</t>
  </si>
  <si>
    <t>Приложение 7</t>
  </si>
  <si>
    <t>к решению Думы Верхнекамского</t>
  </si>
  <si>
    <t>муниципального округа</t>
  </si>
  <si>
    <t>Распределение</t>
  </si>
  <si>
    <t xml:space="preserve"> бюджетных ассигнований по целевым статьям (муниципальным программам Верхнекамского округа и не программным направлениям деятельности), группам видов расходов классификации расходов бюджетов на 2025 год и на 2026 год</t>
  </si>
  <si>
    <t xml:space="preserve">от   .12.2023 № </t>
  </si>
  <si>
    <t>ПРОЕКТ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</si>
</sst>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164" fontId="3" fillId="2" borderId="2" xfId="8" applyNumberFormat="1" applyProtection="1">
      <alignment horizontal="right" vertical="top" shrinkToFit="1"/>
    </xf>
    <xf numFmtId="164" fontId="3" fillId="2" borderId="3" xfId="11" applyNumberFormat="1" applyProtection="1">
      <alignment horizontal="right" vertical="top" shrinkToFit="1"/>
    </xf>
    <xf numFmtId="0" fontId="5" fillId="0" borderId="1" xfId="0" applyFont="1" applyBorder="1" applyProtection="1">
      <protection locked="0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6" fillId="0" borderId="1" xfId="5" applyNumberFormat="1" applyFont="1" applyBorder="1" applyAlignment="1" applyProtection="1">
      <alignment horizontal="center" wrapText="1"/>
    </xf>
    <xf numFmtId="0" fontId="0" fillId="0" borderId="1" xfId="0" applyBorder="1" applyAlignment="1"/>
    <xf numFmtId="0" fontId="6" fillId="0" borderId="1" xfId="1" applyNumberFormat="1" applyFont="1" applyBorder="1" applyAlignment="1" applyProtection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7"/>
  <sheetViews>
    <sheetView showGridLines="0" tabSelected="1" zoomScaleSheetLayoutView="100" workbookViewId="0">
      <pane ySplit="9" topLeftCell="A61" activePane="bottomLeft" state="frozen"/>
      <selection pane="bottomLeft" activeCell="E64" sqref="E64"/>
    </sheetView>
  </sheetViews>
  <sheetFormatPr defaultRowHeight="15" outlineLevelRow="1"/>
  <cols>
    <col min="1" max="1" width="40" style="1" customWidth="1"/>
    <col min="2" max="2" width="16.28515625" style="1" customWidth="1"/>
    <col min="3" max="3" width="7.7109375" style="1" customWidth="1"/>
    <col min="4" max="5" width="11.7109375" style="1" customWidth="1"/>
    <col min="6" max="6" width="9.140625" style="1" customWidth="1"/>
    <col min="7" max="16384" width="9.140625" style="1"/>
  </cols>
  <sheetData>
    <row r="1" spans="1:6" ht="15.75">
      <c r="A1" s="1" t="s">
        <v>268</v>
      </c>
      <c r="D1" s="8" t="s">
        <v>262</v>
      </c>
    </row>
    <row r="2" spans="1:6" ht="15.75">
      <c r="D2" s="8" t="s">
        <v>263</v>
      </c>
    </row>
    <row r="3" spans="1:6" ht="15.75">
      <c r="D3" s="8" t="s">
        <v>264</v>
      </c>
    </row>
    <row r="4" spans="1:6" ht="15.75">
      <c r="D4" s="8" t="s">
        <v>267</v>
      </c>
    </row>
    <row r="5" spans="1:6">
      <c r="A5" s="11"/>
      <c r="B5" s="12"/>
      <c r="C5" s="12"/>
      <c r="D5" s="2"/>
      <c r="E5" s="2"/>
      <c r="F5" s="2"/>
    </row>
    <row r="6" spans="1:6" ht="15.75" customHeight="1">
      <c r="A6" s="13" t="s">
        <v>265</v>
      </c>
      <c r="B6" s="13"/>
      <c r="C6" s="13"/>
      <c r="D6" s="14"/>
      <c r="E6" s="14"/>
      <c r="F6" s="2"/>
    </row>
    <row r="7" spans="1:6" ht="55.5" customHeight="1">
      <c r="A7" s="15" t="s">
        <v>266</v>
      </c>
      <c r="B7" s="15"/>
      <c r="C7" s="15"/>
      <c r="D7" s="15"/>
      <c r="E7" s="14"/>
      <c r="F7" s="2"/>
    </row>
    <row r="8" spans="1:6" ht="12" customHeight="1">
      <c r="A8" s="16" t="s">
        <v>0</v>
      </c>
      <c r="B8" s="17"/>
      <c r="C8" s="17"/>
      <c r="D8" s="17"/>
      <c r="E8" s="17"/>
      <c r="F8" s="2"/>
    </row>
    <row r="9" spans="1:6" ht="42.75" customHeight="1">
      <c r="A9" s="3" t="s">
        <v>1</v>
      </c>
      <c r="B9" s="3" t="s">
        <v>2</v>
      </c>
      <c r="C9" s="3" t="s">
        <v>3</v>
      </c>
      <c r="D9" s="3" t="s">
        <v>4</v>
      </c>
      <c r="E9" s="3" t="s">
        <v>229</v>
      </c>
      <c r="F9" s="2"/>
    </row>
    <row r="10" spans="1:6" ht="25.5">
      <c r="A10" s="4" t="s">
        <v>5</v>
      </c>
      <c r="B10" s="5" t="s">
        <v>7</v>
      </c>
      <c r="C10" s="5" t="s">
        <v>6</v>
      </c>
      <c r="D10" s="6">
        <v>340510.58788000001</v>
      </c>
      <c r="E10" s="6">
        <v>337586.5</v>
      </c>
      <c r="F10" s="2"/>
    </row>
    <row r="11" spans="1:6" ht="25.5" outlineLevel="1">
      <c r="A11" s="4" t="s">
        <v>8</v>
      </c>
      <c r="B11" s="5" t="s">
        <v>9</v>
      </c>
      <c r="C11" s="5" t="s">
        <v>6</v>
      </c>
      <c r="D11" s="6">
        <v>1124.4000000000001</v>
      </c>
      <c r="E11" s="6">
        <v>1064</v>
      </c>
      <c r="F11" s="2"/>
    </row>
    <row r="12" spans="1:6" ht="38.25" outlineLevel="1">
      <c r="A12" s="4" t="s">
        <v>10</v>
      </c>
      <c r="B12" s="5" t="s">
        <v>11</v>
      </c>
      <c r="C12" s="5" t="s">
        <v>6</v>
      </c>
      <c r="D12" s="6">
        <v>1000</v>
      </c>
      <c r="E12" s="6">
        <v>1000</v>
      </c>
      <c r="F12" s="2"/>
    </row>
    <row r="13" spans="1:6" outlineLevel="1">
      <c r="A13" s="4" t="s">
        <v>12</v>
      </c>
      <c r="B13" s="5" t="s">
        <v>13</v>
      </c>
      <c r="C13" s="5" t="s">
        <v>6</v>
      </c>
      <c r="D13" s="6">
        <v>8018.7</v>
      </c>
      <c r="E13" s="6">
        <v>7639.9</v>
      </c>
      <c r="F13" s="2"/>
    </row>
    <row r="14" spans="1:6" ht="25.5" outlineLevel="1">
      <c r="A14" s="4" t="s">
        <v>14</v>
      </c>
      <c r="B14" s="5" t="s">
        <v>15</v>
      </c>
      <c r="C14" s="5" t="s">
        <v>6</v>
      </c>
      <c r="D14" s="6">
        <v>5274</v>
      </c>
      <c r="E14" s="6">
        <v>5304</v>
      </c>
      <c r="F14" s="2"/>
    </row>
    <row r="15" spans="1:6" outlineLevel="1">
      <c r="A15" s="4" t="s">
        <v>16</v>
      </c>
      <c r="B15" s="5" t="s">
        <v>17</v>
      </c>
      <c r="C15" s="5" t="s">
        <v>6</v>
      </c>
      <c r="D15" s="6">
        <v>2792.8</v>
      </c>
      <c r="E15" s="6">
        <v>2659.4</v>
      </c>
      <c r="F15" s="2"/>
    </row>
    <row r="16" spans="1:6" ht="38.25" outlineLevel="1">
      <c r="A16" s="4" t="s">
        <v>18</v>
      </c>
      <c r="B16" s="5" t="s">
        <v>19</v>
      </c>
      <c r="C16" s="5" t="s">
        <v>6</v>
      </c>
      <c r="D16" s="6">
        <v>1900</v>
      </c>
      <c r="E16" s="6">
        <v>1900</v>
      </c>
      <c r="F16" s="2"/>
    </row>
    <row r="17" spans="1:6" ht="25.5" outlineLevel="1">
      <c r="A17" s="4" t="s">
        <v>20</v>
      </c>
      <c r="B17" s="5" t="s">
        <v>21</v>
      </c>
      <c r="C17" s="5" t="s">
        <v>6</v>
      </c>
      <c r="D17" s="6">
        <v>53746.235350000003</v>
      </c>
      <c r="E17" s="6">
        <v>49098.450499999999</v>
      </c>
      <c r="F17" s="2"/>
    </row>
    <row r="18" spans="1:6" ht="38.25" outlineLevel="1">
      <c r="A18" s="4" t="s">
        <v>22</v>
      </c>
      <c r="B18" s="5" t="s">
        <v>23</v>
      </c>
      <c r="C18" s="5" t="s">
        <v>6</v>
      </c>
      <c r="D18" s="6">
        <v>35795.4</v>
      </c>
      <c r="E18" s="6">
        <v>37695.4</v>
      </c>
      <c r="F18" s="2"/>
    </row>
    <row r="19" spans="1:6" ht="51" outlineLevel="1">
      <c r="A19" s="4" t="s">
        <v>24</v>
      </c>
      <c r="B19" s="5" t="s">
        <v>25</v>
      </c>
      <c r="C19" s="5" t="s">
        <v>6</v>
      </c>
      <c r="D19" s="6">
        <v>1894.06465</v>
      </c>
      <c r="E19" s="6">
        <v>1951.9494999999999</v>
      </c>
      <c r="F19" s="2"/>
    </row>
    <row r="20" spans="1:6" outlineLevel="1">
      <c r="A20" s="4" t="s">
        <v>26</v>
      </c>
      <c r="B20" s="5" t="s">
        <v>27</v>
      </c>
      <c r="C20" s="5" t="s">
        <v>6</v>
      </c>
      <c r="D20" s="6">
        <v>33259.9</v>
      </c>
      <c r="E20" s="6">
        <v>29347.200000000001</v>
      </c>
      <c r="F20" s="2"/>
    </row>
    <row r="21" spans="1:6" ht="38.25" outlineLevel="1">
      <c r="A21" s="4" t="s">
        <v>28</v>
      </c>
      <c r="B21" s="5" t="s">
        <v>29</v>
      </c>
      <c r="C21" s="5" t="s">
        <v>6</v>
      </c>
      <c r="D21" s="6">
        <v>20083</v>
      </c>
      <c r="E21" s="6">
        <v>23823.599999999999</v>
      </c>
      <c r="F21" s="2"/>
    </row>
    <row r="22" spans="1:6" ht="25.5" outlineLevel="1">
      <c r="A22" s="4" t="s">
        <v>30</v>
      </c>
      <c r="B22" s="5" t="s">
        <v>31</v>
      </c>
      <c r="C22" s="5" t="s">
        <v>6</v>
      </c>
      <c r="D22" s="6">
        <v>4699.8999999999996</v>
      </c>
      <c r="E22" s="6">
        <v>4390.8</v>
      </c>
      <c r="F22" s="2"/>
    </row>
    <row r="23" spans="1:6" ht="38.25" outlineLevel="1">
      <c r="A23" s="4" t="s">
        <v>32</v>
      </c>
      <c r="B23" s="5" t="s">
        <v>33</v>
      </c>
      <c r="C23" s="5" t="s">
        <v>6</v>
      </c>
      <c r="D23" s="6">
        <v>5160</v>
      </c>
      <c r="E23" s="6">
        <v>5220</v>
      </c>
      <c r="F23" s="2"/>
    </row>
    <row r="24" spans="1:6" ht="51" outlineLevel="1">
      <c r="A24" s="4" t="s">
        <v>34</v>
      </c>
      <c r="B24" s="5" t="s">
        <v>35</v>
      </c>
      <c r="C24" s="5" t="s">
        <v>6</v>
      </c>
      <c r="D24" s="6">
        <v>148</v>
      </c>
      <c r="E24" s="6">
        <v>0</v>
      </c>
      <c r="F24" s="2"/>
    </row>
    <row r="25" spans="1:6" ht="51" outlineLevel="1">
      <c r="A25" s="4" t="s">
        <v>36</v>
      </c>
      <c r="B25" s="5" t="s">
        <v>37</v>
      </c>
      <c r="C25" s="5" t="s">
        <v>6</v>
      </c>
      <c r="D25" s="6">
        <v>672.4</v>
      </c>
      <c r="E25" s="6">
        <v>672.4</v>
      </c>
      <c r="F25" s="2"/>
    </row>
    <row r="26" spans="1:6" ht="76.5" outlineLevel="1">
      <c r="A26" s="4" t="s">
        <v>38</v>
      </c>
      <c r="B26" s="5" t="s">
        <v>39</v>
      </c>
      <c r="C26" s="5" t="s">
        <v>6</v>
      </c>
      <c r="D26" s="6">
        <v>878</v>
      </c>
      <c r="E26" s="6">
        <v>1101.8</v>
      </c>
      <c r="F26" s="2"/>
    </row>
    <row r="27" spans="1:6" ht="51" outlineLevel="1">
      <c r="A27" s="4" t="s">
        <v>40</v>
      </c>
      <c r="B27" s="5" t="s">
        <v>41</v>
      </c>
      <c r="C27" s="5" t="s">
        <v>6</v>
      </c>
      <c r="D27" s="6">
        <v>676.8</v>
      </c>
      <c r="E27" s="6">
        <v>675.9</v>
      </c>
      <c r="F27" s="2"/>
    </row>
    <row r="28" spans="1:6" ht="38.25" outlineLevel="1">
      <c r="A28" s="4" t="s">
        <v>42</v>
      </c>
      <c r="B28" s="5" t="s">
        <v>43</v>
      </c>
      <c r="C28" s="5" t="s">
        <v>6</v>
      </c>
      <c r="D28" s="6">
        <v>375.3</v>
      </c>
      <c r="E28" s="6">
        <v>375.3</v>
      </c>
      <c r="F28" s="2"/>
    </row>
    <row r="29" spans="1:6" ht="51" outlineLevel="1">
      <c r="A29" s="4" t="s">
        <v>44</v>
      </c>
      <c r="B29" s="5" t="s">
        <v>45</v>
      </c>
      <c r="C29" s="5" t="s">
        <v>6</v>
      </c>
      <c r="D29" s="6">
        <v>142</v>
      </c>
      <c r="E29" s="6">
        <v>137.9</v>
      </c>
      <c r="F29" s="2"/>
    </row>
    <row r="30" spans="1:6" ht="38.25" outlineLevel="1">
      <c r="A30" s="4" t="s">
        <v>46</v>
      </c>
      <c r="B30" s="5" t="s">
        <v>230</v>
      </c>
      <c r="C30" s="5" t="s">
        <v>6</v>
      </c>
      <c r="D30" s="6">
        <v>711</v>
      </c>
      <c r="E30" s="6">
        <v>711</v>
      </c>
      <c r="F30" s="2"/>
    </row>
    <row r="31" spans="1:6" ht="25.5" outlineLevel="1">
      <c r="A31" s="4" t="s">
        <v>47</v>
      </c>
      <c r="B31" s="5" t="s">
        <v>231</v>
      </c>
      <c r="C31" s="5" t="s">
        <v>6</v>
      </c>
      <c r="D31" s="6">
        <v>1608</v>
      </c>
      <c r="E31" s="6">
        <v>1608</v>
      </c>
      <c r="F31" s="2"/>
    </row>
    <row r="32" spans="1:6" ht="102" outlineLevel="1">
      <c r="A32" s="4" t="s">
        <v>48</v>
      </c>
      <c r="B32" s="5" t="s">
        <v>232</v>
      </c>
      <c r="C32" s="5" t="s">
        <v>6</v>
      </c>
      <c r="D32" s="6">
        <v>10398</v>
      </c>
      <c r="E32" s="6">
        <v>10398</v>
      </c>
      <c r="F32" s="2"/>
    </row>
    <row r="33" spans="1:6" ht="89.25" outlineLevel="1">
      <c r="A33" s="4" t="s">
        <v>49</v>
      </c>
      <c r="B33" s="5" t="s">
        <v>233</v>
      </c>
      <c r="C33" s="5" t="s">
        <v>6</v>
      </c>
      <c r="D33" s="6">
        <v>1269</v>
      </c>
      <c r="E33" s="6">
        <v>1269</v>
      </c>
      <c r="F33" s="2"/>
    </row>
    <row r="34" spans="1:6" ht="165.75" outlineLevel="1">
      <c r="A34" s="4" t="s">
        <v>50</v>
      </c>
      <c r="B34" s="5" t="s">
        <v>234</v>
      </c>
      <c r="C34" s="5" t="s">
        <v>6</v>
      </c>
      <c r="D34" s="6">
        <v>10079.299999999999</v>
      </c>
      <c r="E34" s="6">
        <v>10573.2</v>
      </c>
      <c r="F34" s="2"/>
    </row>
    <row r="35" spans="1:6" ht="153" outlineLevel="1">
      <c r="A35" s="4" t="s">
        <v>51</v>
      </c>
      <c r="B35" s="5" t="s">
        <v>235</v>
      </c>
      <c r="C35" s="5" t="s">
        <v>6</v>
      </c>
      <c r="D35" s="6">
        <v>144.6</v>
      </c>
      <c r="E35" s="6">
        <v>144.6</v>
      </c>
      <c r="F35" s="2"/>
    </row>
    <row r="36" spans="1:6" ht="89.25" outlineLevel="1">
      <c r="A36" s="4" t="s">
        <v>52</v>
      </c>
      <c r="B36" s="5" t="s">
        <v>236</v>
      </c>
      <c r="C36" s="5" t="s">
        <v>6</v>
      </c>
      <c r="D36" s="6">
        <v>80434</v>
      </c>
      <c r="E36" s="6">
        <v>80434</v>
      </c>
      <c r="F36" s="2"/>
    </row>
    <row r="37" spans="1:6" ht="63.75" outlineLevel="1">
      <c r="A37" s="4" t="s">
        <v>53</v>
      </c>
      <c r="B37" s="5" t="s">
        <v>237</v>
      </c>
      <c r="C37" s="5" t="s">
        <v>6</v>
      </c>
      <c r="D37" s="6">
        <v>46895.3</v>
      </c>
      <c r="E37" s="6">
        <v>46895.3</v>
      </c>
      <c r="F37" s="2"/>
    </row>
    <row r="38" spans="1:6" ht="76.5" outlineLevel="1">
      <c r="A38" s="4" t="s">
        <v>54</v>
      </c>
      <c r="B38" s="5" t="s">
        <v>238</v>
      </c>
      <c r="C38" s="5" t="s">
        <v>6</v>
      </c>
      <c r="D38" s="6">
        <v>5839.5</v>
      </c>
      <c r="E38" s="6">
        <v>5839.5</v>
      </c>
      <c r="F38" s="2"/>
    </row>
    <row r="39" spans="1:6" ht="63.75" outlineLevel="1">
      <c r="A39" s="4" t="s">
        <v>55</v>
      </c>
      <c r="B39" s="5" t="s">
        <v>239</v>
      </c>
      <c r="C39" s="5" t="s">
        <v>6</v>
      </c>
      <c r="D39" s="6">
        <v>4213.2</v>
      </c>
      <c r="E39" s="6">
        <v>4206.8999999999996</v>
      </c>
      <c r="F39" s="2"/>
    </row>
    <row r="40" spans="1:6" ht="38.25" outlineLevel="1">
      <c r="A40" s="4" t="s">
        <v>46</v>
      </c>
      <c r="B40" s="5" t="s">
        <v>240</v>
      </c>
      <c r="C40" s="5" t="s">
        <v>6</v>
      </c>
      <c r="D40" s="6">
        <v>7.1818200000000001</v>
      </c>
      <c r="E40" s="6">
        <v>7.1818200000000001</v>
      </c>
      <c r="F40" s="2"/>
    </row>
    <row r="41" spans="1:6" ht="127.5" outlineLevel="1">
      <c r="A41" s="4" t="s">
        <v>56</v>
      </c>
      <c r="B41" s="5" t="s">
        <v>57</v>
      </c>
      <c r="C41" s="5" t="s">
        <v>6</v>
      </c>
      <c r="D41" s="6">
        <v>1270.6060600000001</v>
      </c>
      <c r="E41" s="6">
        <v>1441.81818</v>
      </c>
      <c r="F41" s="2"/>
    </row>
    <row r="42" spans="1:6" ht="25.5">
      <c r="A42" s="4" t="s">
        <v>58</v>
      </c>
      <c r="B42" s="5" t="s">
        <v>59</v>
      </c>
      <c r="C42" s="5" t="s">
        <v>6</v>
      </c>
      <c r="D42" s="6">
        <v>122618.5</v>
      </c>
      <c r="E42" s="6">
        <v>118015</v>
      </c>
      <c r="F42" s="2"/>
    </row>
    <row r="43" spans="1:6" ht="25.5" outlineLevel="1">
      <c r="A43" s="4" t="s">
        <v>60</v>
      </c>
      <c r="B43" s="5" t="s">
        <v>61</v>
      </c>
      <c r="C43" s="5" t="s">
        <v>6</v>
      </c>
      <c r="D43" s="6">
        <v>1060.8</v>
      </c>
      <c r="E43" s="6">
        <v>1005</v>
      </c>
      <c r="F43" s="2"/>
    </row>
    <row r="44" spans="1:6" ht="38.25" outlineLevel="1">
      <c r="A44" s="4" t="s">
        <v>62</v>
      </c>
      <c r="B44" s="5" t="s">
        <v>63</v>
      </c>
      <c r="C44" s="5" t="s">
        <v>6</v>
      </c>
      <c r="D44" s="6">
        <v>900</v>
      </c>
      <c r="E44" s="6">
        <v>900</v>
      </c>
      <c r="F44" s="2"/>
    </row>
    <row r="45" spans="1:6" outlineLevel="1">
      <c r="A45" s="4" t="s">
        <v>12</v>
      </c>
      <c r="B45" s="5" t="s">
        <v>64</v>
      </c>
      <c r="C45" s="5" t="s">
        <v>6</v>
      </c>
      <c r="D45" s="6">
        <v>3439.7</v>
      </c>
      <c r="E45" s="6">
        <v>3235.1</v>
      </c>
      <c r="F45" s="2"/>
    </row>
    <row r="46" spans="1:6" outlineLevel="1">
      <c r="A46" s="4" t="s">
        <v>65</v>
      </c>
      <c r="B46" s="5" t="s">
        <v>66</v>
      </c>
      <c r="C46" s="5" t="s">
        <v>6</v>
      </c>
      <c r="D46" s="6">
        <v>11756.5</v>
      </c>
      <c r="E46" s="6">
        <v>11141.1</v>
      </c>
      <c r="F46" s="2"/>
    </row>
    <row r="47" spans="1:6" ht="25.5" outlineLevel="1">
      <c r="A47" s="4" t="s">
        <v>67</v>
      </c>
      <c r="B47" s="5" t="s">
        <v>68</v>
      </c>
      <c r="C47" s="5" t="s">
        <v>6</v>
      </c>
      <c r="D47" s="6">
        <v>10000</v>
      </c>
      <c r="E47" s="6">
        <v>10000</v>
      </c>
      <c r="F47" s="2"/>
    </row>
    <row r="48" spans="1:6" ht="25.5" outlineLevel="1">
      <c r="A48" s="4" t="s">
        <v>30</v>
      </c>
      <c r="B48" s="5" t="s">
        <v>69</v>
      </c>
      <c r="C48" s="5" t="s">
        <v>6</v>
      </c>
      <c r="D48" s="6">
        <v>8816.1</v>
      </c>
      <c r="E48" s="6">
        <v>8407.7000000000007</v>
      </c>
      <c r="F48" s="2"/>
    </row>
    <row r="49" spans="1:6" ht="38.25" outlineLevel="1">
      <c r="A49" s="4" t="s">
        <v>32</v>
      </c>
      <c r="B49" s="5" t="s">
        <v>70</v>
      </c>
      <c r="C49" s="5" t="s">
        <v>6</v>
      </c>
      <c r="D49" s="6">
        <v>9975</v>
      </c>
      <c r="E49" s="6">
        <v>9975</v>
      </c>
      <c r="F49" s="2"/>
    </row>
    <row r="50" spans="1:6" outlineLevel="1">
      <c r="A50" s="4" t="s">
        <v>71</v>
      </c>
      <c r="B50" s="5" t="s">
        <v>72</v>
      </c>
      <c r="C50" s="5" t="s">
        <v>6</v>
      </c>
      <c r="D50" s="6">
        <v>27730.9</v>
      </c>
      <c r="E50" s="6">
        <v>27049.200000000001</v>
      </c>
      <c r="F50" s="2"/>
    </row>
    <row r="51" spans="1:6" ht="38.25" outlineLevel="1">
      <c r="A51" s="4" t="s">
        <v>73</v>
      </c>
      <c r="B51" s="5" t="s">
        <v>74</v>
      </c>
      <c r="C51" s="5" t="s">
        <v>6</v>
      </c>
      <c r="D51" s="6">
        <v>19985</v>
      </c>
      <c r="E51" s="6">
        <v>19985</v>
      </c>
      <c r="F51" s="2"/>
    </row>
    <row r="52" spans="1:6" outlineLevel="1">
      <c r="A52" s="4" t="s">
        <v>75</v>
      </c>
      <c r="B52" s="5" t="s">
        <v>76</v>
      </c>
      <c r="C52" s="5" t="s">
        <v>6</v>
      </c>
      <c r="D52" s="6">
        <v>3283.4</v>
      </c>
      <c r="E52" s="6">
        <v>3128.4</v>
      </c>
      <c r="F52" s="2"/>
    </row>
    <row r="53" spans="1:6" ht="25.5" outlineLevel="1">
      <c r="A53" s="4" t="s">
        <v>77</v>
      </c>
      <c r="B53" s="5" t="s">
        <v>78</v>
      </c>
      <c r="C53" s="5" t="s">
        <v>6</v>
      </c>
      <c r="D53" s="6">
        <v>2040</v>
      </c>
      <c r="E53" s="6">
        <v>2040</v>
      </c>
      <c r="F53" s="2"/>
    </row>
    <row r="54" spans="1:6" outlineLevel="1">
      <c r="A54" s="4" t="s">
        <v>79</v>
      </c>
      <c r="B54" s="5" t="s">
        <v>80</v>
      </c>
      <c r="C54" s="5" t="s">
        <v>6</v>
      </c>
      <c r="D54" s="6">
        <v>14502.454</v>
      </c>
      <c r="E54" s="6">
        <v>11987.612999999999</v>
      </c>
      <c r="F54" s="2"/>
    </row>
    <row r="55" spans="1:6" ht="25.5" outlineLevel="1">
      <c r="A55" s="4" t="s">
        <v>81</v>
      </c>
      <c r="B55" s="5" t="s">
        <v>82</v>
      </c>
      <c r="C55" s="5" t="s">
        <v>6</v>
      </c>
      <c r="D55" s="6">
        <v>7700</v>
      </c>
      <c r="E55" s="6">
        <v>7700</v>
      </c>
      <c r="F55" s="2"/>
    </row>
    <row r="56" spans="1:6" ht="25.5" outlineLevel="1">
      <c r="A56" s="4" t="s">
        <v>83</v>
      </c>
      <c r="B56" s="5" t="s">
        <v>84</v>
      </c>
      <c r="C56" s="5" t="s">
        <v>6</v>
      </c>
      <c r="D56" s="6">
        <v>300</v>
      </c>
      <c r="E56" s="6">
        <v>300</v>
      </c>
      <c r="F56" s="2"/>
    </row>
    <row r="57" spans="1:6" ht="127.5" outlineLevel="1">
      <c r="A57" s="4" t="s">
        <v>85</v>
      </c>
      <c r="B57" s="5" t="s">
        <v>86</v>
      </c>
      <c r="C57" s="5" t="s">
        <v>6</v>
      </c>
      <c r="D57" s="6">
        <v>66.400000000000006</v>
      </c>
      <c r="E57" s="6">
        <v>66.400000000000006</v>
      </c>
      <c r="F57" s="2"/>
    </row>
    <row r="58" spans="1:6" ht="114.75" outlineLevel="1">
      <c r="A58" s="4" t="s">
        <v>87</v>
      </c>
      <c r="B58" s="5" t="s">
        <v>241</v>
      </c>
      <c r="C58" s="5" t="s">
        <v>6</v>
      </c>
      <c r="D58" s="6">
        <v>335</v>
      </c>
      <c r="E58" s="6">
        <v>335</v>
      </c>
      <c r="F58" s="2"/>
    </row>
    <row r="59" spans="1:6" ht="165.75" outlineLevel="1">
      <c r="A59" s="4" t="s">
        <v>50</v>
      </c>
      <c r="B59" s="5" t="s">
        <v>242</v>
      </c>
      <c r="C59" s="5" t="s">
        <v>6</v>
      </c>
      <c r="D59" s="6">
        <v>572.70000000000005</v>
      </c>
      <c r="E59" s="6">
        <v>600.79999999999995</v>
      </c>
      <c r="F59" s="2"/>
    </row>
    <row r="60" spans="1:6" outlineLevel="1">
      <c r="A60" s="4" t="s">
        <v>88</v>
      </c>
      <c r="B60" s="5" t="s">
        <v>243</v>
      </c>
      <c r="C60" s="5" t="s">
        <v>6</v>
      </c>
      <c r="D60" s="6">
        <v>154.54599999999999</v>
      </c>
      <c r="E60" s="6">
        <v>158.68700000000001</v>
      </c>
      <c r="F60" s="2"/>
    </row>
    <row r="61" spans="1:6" ht="38.25">
      <c r="A61" s="4" t="s">
        <v>89</v>
      </c>
      <c r="B61" s="5" t="s">
        <v>90</v>
      </c>
      <c r="C61" s="5" t="s">
        <v>6</v>
      </c>
      <c r="D61" s="6">
        <v>37460.590279999997</v>
      </c>
      <c r="E61" s="6">
        <v>54165.768929999998</v>
      </c>
      <c r="F61" s="2"/>
    </row>
    <row r="62" spans="1:6" ht="25.5" outlineLevel="1">
      <c r="A62" s="4" t="s">
        <v>91</v>
      </c>
      <c r="B62" s="5" t="s">
        <v>92</v>
      </c>
      <c r="C62" s="5" t="s">
        <v>6</v>
      </c>
      <c r="D62" s="6">
        <v>18288</v>
      </c>
      <c r="E62" s="6">
        <v>17768</v>
      </c>
      <c r="F62" s="2"/>
    </row>
    <row r="63" spans="1:6" outlineLevel="1">
      <c r="A63" s="4" t="s">
        <v>93</v>
      </c>
      <c r="B63" s="5" t="s">
        <v>94</v>
      </c>
      <c r="C63" s="5" t="s">
        <v>6</v>
      </c>
      <c r="D63" s="6">
        <v>3196</v>
      </c>
      <c r="E63" s="6">
        <v>3196</v>
      </c>
      <c r="F63" s="2"/>
    </row>
    <row r="64" spans="1:6" ht="25.5" outlineLevel="1">
      <c r="A64" s="4" t="s">
        <v>95</v>
      </c>
      <c r="B64" s="5" t="s">
        <v>96</v>
      </c>
      <c r="C64" s="5" t="s">
        <v>6</v>
      </c>
      <c r="D64" s="6">
        <f>3747.19028-1833.8</f>
        <v>1913.3902799999998</v>
      </c>
      <c r="E64" s="6">
        <f>8232.56893-3865.6</f>
        <v>4366.9689299999991</v>
      </c>
      <c r="F64" s="2"/>
    </row>
    <row r="65" spans="1:6" outlineLevel="1">
      <c r="A65" s="4" t="s">
        <v>97</v>
      </c>
      <c r="B65" s="5" t="s">
        <v>98</v>
      </c>
      <c r="C65" s="5" t="s">
        <v>6</v>
      </c>
      <c r="D65" s="6">
        <f>12229.4+1833.8</f>
        <v>14063.199999999999</v>
      </c>
      <c r="E65" s="6">
        <f>24969.2+3865.6</f>
        <v>28834.799999999999</v>
      </c>
      <c r="F65" s="2"/>
    </row>
    <row r="66" spans="1:6" ht="38.25">
      <c r="A66" s="4" t="s">
        <v>99</v>
      </c>
      <c r="B66" s="5" t="s">
        <v>100</v>
      </c>
      <c r="C66" s="5" t="s">
        <v>6</v>
      </c>
      <c r="D66" s="6">
        <v>621.31399999999996</v>
      </c>
      <c r="E66" s="6">
        <v>621.31399999999996</v>
      </c>
      <c r="F66" s="2"/>
    </row>
    <row r="67" spans="1:6" ht="38.25" outlineLevel="1">
      <c r="A67" s="4" t="s">
        <v>101</v>
      </c>
      <c r="B67" s="5" t="s">
        <v>102</v>
      </c>
      <c r="C67" s="5" t="s">
        <v>6</v>
      </c>
      <c r="D67" s="6">
        <v>10</v>
      </c>
      <c r="E67" s="6">
        <v>10</v>
      </c>
      <c r="F67" s="2"/>
    </row>
    <row r="68" spans="1:6" ht="25.5" outlineLevel="1">
      <c r="A68" s="4" t="s">
        <v>103</v>
      </c>
      <c r="B68" s="5" t="s">
        <v>244</v>
      </c>
      <c r="C68" s="5" t="s">
        <v>6</v>
      </c>
      <c r="D68" s="6">
        <v>605.20000000000005</v>
      </c>
      <c r="E68" s="6">
        <v>605.20000000000005</v>
      </c>
      <c r="F68" s="2"/>
    </row>
    <row r="69" spans="1:6" ht="25.5" outlineLevel="1">
      <c r="A69" s="4" t="s">
        <v>103</v>
      </c>
      <c r="B69" s="5" t="s">
        <v>245</v>
      </c>
      <c r="C69" s="5" t="s">
        <v>6</v>
      </c>
      <c r="D69" s="6">
        <v>6.1139999999999999</v>
      </c>
      <c r="E69" s="6">
        <v>6.1139999999999999</v>
      </c>
      <c r="F69" s="2"/>
    </row>
    <row r="70" spans="1:6" ht="25.5">
      <c r="A70" s="4" t="s">
        <v>104</v>
      </c>
      <c r="B70" s="5" t="s">
        <v>105</v>
      </c>
      <c r="C70" s="5" t="s">
        <v>6</v>
      </c>
      <c r="D70" s="6">
        <v>87944.707070000004</v>
      </c>
      <c r="E70" s="6">
        <v>86213.907070000001</v>
      </c>
      <c r="F70" s="2"/>
    </row>
    <row r="71" spans="1:6" ht="38.25" outlineLevel="1">
      <c r="A71" s="4" t="s">
        <v>106</v>
      </c>
      <c r="B71" s="5" t="s">
        <v>107</v>
      </c>
      <c r="C71" s="5" t="s">
        <v>6</v>
      </c>
      <c r="D71" s="6">
        <v>1798.4</v>
      </c>
      <c r="E71" s="6">
        <v>1747.2</v>
      </c>
      <c r="F71" s="2"/>
    </row>
    <row r="72" spans="1:6" ht="25.5" outlineLevel="1">
      <c r="A72" s="4" t="s">
        <v>91</v>
      </c>
      <c r="B72" s="5" t="s">
        <v>108</v>
      </c>
      <c r="C72" s="5" t="s">
        <v>6</v>
      </c>
      <c r="D72" s="6">
        <v>32153.31</v>
      </c>
      <c r="E72" s="6">
        <v>30621.1</v>
      </c>
      <c r="F72" s="2"/>
    </row>
    <row r="73" spans="1:6" ht="38.25" outlineLevel="1">
      <c r="A73" s="4" t="s">
        <v>10</v>
      </c>
      <c r="B73" s="5" t="s">
        <v>109</v>
      </c>
      <c r="C73" s="5" t="s">
        <v>6</v>
      </c>
      <c r="D73" s="6">
        <v>28359.09</v>
      </c>
      <c r="E73" s="6">
        <v>28542.3</v>
      </c>
      <c r="F73" s="2"/>
    </row>
    <row r="74" spans="1:6" ht="38.25" outlineLevel="1">
      <c r="A74" s="4" t="s">
        <v>110</v>
      </c>
      <c r="B74" s="5" t="s">
        <v>111</v>
      </c>
      <c r="C74" s="5" t="s">
        <v>6</v>
      </c>
      <c r="D74" s="6">
        <v>12779.01</v>
      </c>
      <c r="E74" s="6">
        <v>12502.29</v>
      </c>
      <c r="F74" s="2"/>
    </row>
    <row r="75" spans="1:6" ht="63.75" outlineLevel="1">
      <c r="A75" s="4" t="s">
        <v>112</v>
      </c>
      <c r="B75" s="5" t="s">
        <v>113</v>
      </c>
      <c r="C75" s="5" t="s">
        <v>6</v>
      </c>
      <c r="D75" s="6">
        <v>3370.59</v>
      </c>
      <c r="E75" s="6">
        <v>3274.71</v>
      </c>
      <c r="F75" s="2"/>
    </row>
    <row r="76" spans="1:6" ht="25.5" outlineLevel="1">
      <c r="A76" s="4" t="s">
        <v>114</v>
      </c>
      <c r="B76" s="5" t="s">
        <v>115</v>
      </c>
      <c r="C76" s="5" t="s">
        <v>6</v>
      </c>
      <c r="D76" s="6">
        <v>73</v>
      </c>
      <c r="E76" s="6">
        <v>73</v>
      </c>
      <c r="F76" s="2"/>
    </row>
    <row r="77" spans="1:6" ht="51" outlineLevel="1">
      <c r="A77" s="4" t="s">
        <v>116</v>
      </c>
      <c r="B77" s="5" t="s">
        <v>117</v>
      </c>
      <c r="C77" s="5" t="s">
        <v>6</v>
      </c>
      <c r="D77" s="6">
        <v>2389</v>
      </c>
      <c r="E77" s="6">
        <v>2389</v>
      </c>
      <c r="F77" s="2"/>
    </row>
    <row r="78" spans="1:6" ht="38.25" outlineLevel="1">
      <c r="A78" s="4" t="s">
        <v>118</v>
      </c>
      <c r="B78" s="5" t="s">
        <v>119</v>
      </c>
      <c r="C78" s="5" t="s">
        <v>6</v>
      </c>
      <c r="D78" s="6">
        <v>4135</v>
      </c>
      <c r="E78" s="6">
        <v>4135</v>
      </c>
      <c r="F78" s="2"/>
    </row>
    <row r="79" spans="1:6" ht="51" outlineLevel="1">
      <c r="A79" s="4" t="s">
        <v>120</v>
      </c>
      <c r="B79" s="5" t="s">
        <v>121</v>
      </c>
      <c r="C79" s="5" t="s">
        <v>6</v>
      </c>
      <c r="D79" s="6">
        <v>202.2</v>
      </c>
      <c r="E79" s="6">
        <v>202.2</v>
      </c>
      <c r="F79" s="2"/>
    </row>
    <row r="80" spans="1:6" ht="25.5" outlineLevel="1">
      <c r="A80" s="4" t="s">
        <v>95</v>
      </c>
      <c r="B80" s="5" t="s">
        <v>122</v>
      </c>
      <c r="C80" s="5" t="s">
        <v>6</v>
      </c>
      <c r="D80" s="6">
        <v>236.6</v>
      </c>
      <c r="E80" s="6">
        <v>236.6</v>
      </c>
      <c r="F80" s="2"/>
    </row>
    <row r="81" spans="1:6" ht="76.5" outlineLevel="1">
      <c r="A81" s="4" t="s">
        <v>123</v>
      </c>
      <c r="B81" s="5" t="s">
        <v>246</v>
      </c>
      <c r="C81" s="5" t="s">
        <v>6</v>
      </c>
      <c r="D81" s="6">
        <v>81.88</v>
      </c>
      <c r="E81" s="6">
        <v>81.88</v>
      </c>
      <c r="F81" s="2"/>
    </row>
    <row r="82" spans="1:6" ht="280.5" outlineLevel="1">
      <c r="A82" s="4" t="s">
        <v>124</v>
      </c>
      <c r="B82" s="5" t="s">
        <v>247</v>
      </c>
      <c r="C82" s="5" t="s">
        <v>6</v>
      </c>
      <c r="D82" s="6">
        <v>110</v>
      </c>
      <c r="E82" s="6">
        <v>110.6</v>
      </c>
      <c r="F82" s="2"/>
    </row>
    <row r="83" spans="1:6" ht="38.25" outlineLevel="1">
      <c r="A83" s="4" t="s">
        <v>125</v>
      </c>
      <c r="B83" s="5" t="s">
        <v>248</v>
      </c>
      <c r="C83" s="5" t="s">
        <v>6</v>
      </c>
      <c r="D83" s="6">
        <v>4.5999999999999996</v>
      </c>
      <c r="E83" s="6">
        <v>4.5999999999999996</v>
      </c>
      <c r="F83" s="2"/>
    </row>
    <row r="84" spans="1:6" ht="102" outlineLevel="1">
      <c r="A84" s="4" t="s">
        <v>126</v>
      </c>
      <c r="B84" s="5" t="s">
        <v>249</v>
      </c>
      <c r="C84" s="5" t="s">
        <v>6</v>
      </c>
      <c r="D84" s="6">
        <v>932</v>
      </c>
      <c r="E84" s="6">
        <v>932</v>
      </c>
      <c r="F84" s="2"/>
    </row>
    <row r="85" spans="1:6" ht="38.25" outlineLevel="1">
      <c r="A85" s="4" t="s">
        <v>127</v>
      </c>
      <c r="B85" s="5" t="s">
        <v>250</v>
      </c>
      <c r="C85" s="5" t="s">
        <v>6</v>
      </c>
      <c r="D85" s="6">
        <v>703.4</v>
      </c>
      <c r="E85" s="6">
        <v>703.4</v>
      </c>
      <c r="F85" s="2"/>
    </row>
    <row r="86" spans="1:6" ht="63.75" outlineLevel="1">
      <c r="A86" s="4" t="s">
        <v>128</v>
      </c>
      <c r="B86" s="5" t="s">
        <v>251</v>
      </c>
      <c r="C86" s="5" t="s">
        <v>6</v>
      </c>
      <c r="D86" s="6">
        <v>7.3</v>
      </c>
      <c r="E86" s="6">
        <v>47</v>
      </c>
      <c r="F86" s="2"/>
    </row>
    <row r="87" spans="1:6" ht="76.5" outlineLevel="1">
      <c r="A87" s="4" t="s">
        <v>129</v>
      </c>
      <c r="B87" s="5" t="s">
        <v>252</v>
      </c>
      <c r="C87" s="5" t="s">
        <v>6</v>
      </c>
      <c r="D87" s="6">
        <v>0.82706999999999997</v>
      </c>
      <c r="E87" s="6">
        <v>0.82706999999999997</v>
      </c>
      <c r="F87" s="2"/>
    </row>
    <row r="88" spans="1:6" ht="280.5" outlineLevel="1">
      <c r="A88" s="4" t="s">
        <v>124</v>
      </c>
      <c r="B88" s="5" t="s">
        <v>253</v>
      </c>
      <c r="C88" s="5" t="s">
        <v>6</v>
      </c>
      <c r="D88" s="6">
        <v>608.5</v>
      </c>
      <c r="E88" s="6">
        <v>610.20000000000005</v>
      </c>
      <c r="F88" s="2"/>
    </row>
    <row r="89" spans="1:6" ht="38.25">
      <c r="A89" s="4" t="s">
        <v>130</v>
      </c>
      <c r="B89" s="5" t="s">
        <v>131</v>
      </c>
      <c r="C89" s="5" t="s">
        <v>6</v>
      </c>
      <c r="D89" s="6">
        <v>61792.2</v>
      </c>
      <c r="E89" s="6">
        <v>68372</v>
      </c>
      <c r="F89" s="2"/>
    </row>
    <row r="90" spans="1:6" outlineLevel="1">
      <c r="A90" s="4" t="s">
        <v>132</v>
      </c>
      <c r="B90" s="5" t="s">
        <v>133</v>
      </c>
      <c r="C90" s="5" t="s">
        <v>6</v>
      </c>
      <c r="D90" s="6">
        <v>1594.49</v>
      </c>
      <c r="E90" s="6">
        <v>1550.09</v>
      </c>
      <c r="F90" s="2"/>
    </row>
    <row r="91" spans="1:6" ht="25.5" outlineLevel="1">
      <c r="A91" s="4" t="s">
        <v>134</v>
      </c>
      <c r="B91" s="5" t="s">
        <v>135</v>
      </c>
      <c r="C91" s="5" t="s">
        <v>6</v>
      </c>
      <c r="D91" s="6">
        <v>611.30999999999995</v>
      </c>
      <c r="E91" s="6">
        <v>593.91</v>
      </c>
      <c r="F91" s="2"/>
    </row>
    <row r="92" spans="1:6" ht="25.5" outlineLevel="1">
      <c r="A92" s="4" t="s">
        <v>136</v>
      </c>
      <c r="B92" s="5" t="s">
        <v>137</v>
      </c>
      <c r="C92" s="5" t="s">
        <v>6</v>
      </c>
      <c r="D92" s="6">
        <v>6128.59</v>
      </c>
      <c r="E92" s="6">
        <v>5969.32</v>
      </c>
      <c r="F92" s="2"/>
    </row>
    <row r="93" spans="1:6" ht="38.25" outlineLevel="1">
      <c r="A93" s="4" t="s">
        <v>138</v>
      </c>
      <c r="B93" s="5" t="s">
        <v>139</v>
      </c>
      <c r="C93" s="5" t="s">
        <v>6</v>
      </c>
      <c r="D93" s="6">
        <v>2459.0100000000002</v>
      </c>
      <c r="E93" s="6">
        <v>2389.08</v>
      </c>
      <c r="F93" s="2"/>
    </row>
    <row r="94" spans="1:6" ht="25.5" outlineLevel="1">
      <c r="A94" s="4" t="s">
        <v>140</v>
      </c>
      <c r="B94" s="5" t="s">
        <v>141</v>
      </c>
      <c r="C94" s="5" t="s">
        <v>6</v>
      </c>
      <c r="D94" s="6">
        <v>460</v>
      </c>
      <c r="E94" s="6">
        <v>460</v>
      </c>
      <c r="F94" s="2"/>
    </row>
    <row r="95" spans="1:6" ht="38.25" outlineLevel="1">
      <c r="A95" s="4" t="s">
        <v>142</v>
      </c>
      <c r="B95" s="5" t="s">
        <v>143</v>
      </c>
      <c r="C95" s="5" t="s">
        <v>6</v>
      </c>
      <c r="D95" s="6">
        <v>1923</v>
      </c>
      <c r="E95" s="6">
        <v>1923</v>
      </c>
      <c r="F95" s="2"/>
    </row>
    <row r="96" spans="1:6" ht="51" outlineLevel="1">
      <c r="A96" s="4" t="s">
        <v>144</v>
      </c>
      <c r="B96" s="5" t="s">
        <v>145</v>
      </c>
      <c r="C96" s="5" t="s">
        <v>6</v>
      </c>
      <c r="D96" s="6">
        <v>150</v>
      </c>
      <c r="E96" s="6">
        <v>150</v>
      </c>
      <c r="F96" s="2"/>
    </row>
    <row r="97" spans="1:6" ht="51" outlineLevel="1">
      <c r="A97" s="4" t="s">
        <v>146</v>
      </c>
      <c r="B97" s="5" t="s">
        <v>147</v>
      </c>
      <c r="C97" s="5" t="s">
        <v>6</v>
      </c>
      <c r="D97" s="6">
        <v>250</v>
      </c>
      <c r="E97" s="6">
        <v>250</v>
      </c>
      <c r="F97" s="2"/>
    </row>
    <row r="98" spans="1:6" ht="38.25" outlineLevel="1">
      <c r="A98" s="4" t="s">
        <v>148</v>
      </c>
      <c r="B98" s="5" t="s">
        <v>149</v>
      </c>
      <c r="C98" s="5" t="s">
        <v>6</v>
      </c>
      <c r="D98" s="6">
        <v>20062.8</v>
      </c>
      <c r="E98" s="6">
        <v>29033.599999999999</v>
      </c>
      <c r="F98" s="2"/>
    </row>
    <row r="99" spans="1:6" ht="25.5" outlineLevel="1">
      <c r="A99" s="4" t="s">
        <v>150</v>
      </c>
      <c r="B99" s="5" t="s">
        <v>151</v>
      </c>
      <c r="C99" s="5" t="s">
        <v>6</v>
      </c>
      <c r="D99" s="6">
        <v>275</v>
      </c>
      <c r="E99" s="6">
        <v>275</v>
      </c>
      <c r="F99" s="2"/>
    </row>
    <row r="100" spans="1:6" ht="51" outlineLevel="1">
      <c r="A100" s="4" t="s">
        <v>152</v>
      </c>
      <c r="B100" s="5" t="s">
        <v>153</v>
      </c>
      <c r="C100" s="5" t="s">
        <v>6</v>
      </c>
      <c r="D100" s="6">
        <v>16000</v>
      </c>
      <c r="E100" s="6">
        <v>16000</v>
      </c>
      <c r="F100" s="2"/>
    </row>
    <row r="101" spans="1:6" ht="25.5" outlineLevel="1">
      <c r="A101" s="4" t="s">
        <v>154</v>
      </c>
      <c r="B101" s="5" t="s">
        <v>155</v>
      </c>
      <c r="C101" s="5" t="s">
        <v>6</v>
      </c>
      <c r="D101" s="6">
        <v>839.6</v>
      </c>
      <c r="E101" s="6">
        <v>839.6</v>
      </c>
      <c r="F101" s="2"/>
    </row>
    <row r="102" spans="1:6" outlineLevel="1">
      <c r="A102" s="4" t="s">
        <v>156</v>
      </c>
      <c r="B102" s="5" t="s">
        <v>157</v>
      </c>
      <c r="C102" s="5" t="s">
        <v>6</v>
      </c>
      <c r="D102" s="6">
        <v>3192.8</v>
      </c>
      <c r="E102" s="6">
        <v>3192.8</v>
      </c>
      <c r="F102" s="2"/>
    </row>
    <row r="103" spans="1:6" outlineLevel="1">
      <c r="A103" s="4" t="s">
        <v>158</v>
      </c>
      <c r="B103" s="5" t="s">
        <v>159</v>
      </c>
      <c r="C103" s="5" t="s">
        <v>6</v>
      </c>
      <c r="D103" s="6">
        <v>1400</v>
      </c>
      <c r="E103" s="6">
        <v>1400</v>
      </c>
      <c r="F103" s="2"/>
    </row>
    <row r="104" spans="1:6" ht="229.5" outlineLevel="1">
      <c r="A104" s="4" t="s">
        <v>160</v>
      </c>
      <c r="B104" s="5" t="s">
        <v>161</v>
      </c>
      <c r="C104" s="5" t="s">
        <v>6</v>
      </c>
      <c r="D104" s="6">
        <v>1134.4000000000001</v>
      </c>
      <c r="E104" s="6">
        <v>1134.4000000000001</v>
      </c>
      <c r="F104" s="2"/>
    </row>
    <row r="105" spans="1:6" ht="51" outlineLevel="1">
      <c r="A105" s="4" t="s">
        <v>162</v>
      </c>
      <c r="B105" s="5" t="s">
        <v>163</v>
      </c>
      <c r="C105" s="5" t="s">
        <v>6</v>
      </c>
      <c r="D105" s="6">
        <v>100</v>
      </c>
      <c r="E105" s="6">
        <v>100</v>
      </c>
      <c r="F105" s="2"/>
    </row>
    <row r="106" spans="1:6" ht="51" outlineLevel="1">
      <c r="A106" s="4" t="s">
        <v>164</v>
      </c>
      <c r="B106" s="5" t="s">
        <v>165</v>
      </c>
      <c r="C106" s="5" t="s">
        <v>6</v>
      </c>
      <c r="D106" s="6">
        <v>100</v>
      </c>
      <c r="E106" s="6">
        <v>100</v>
      </c>
      <c r="F106" s="2"/>
    </row>
    <row r="107" spans="1:6" ht="25.5" outlineLevel="1">
      <c r="A107" s="4" t="s">
        <v>166</v>
      </c>
      <c r="B107" s="5" t="s">
        <v>167</v>
      </c>
      <c r="C107" s="5" t="s">
        <v>6</v>
      </c>
      <c r="D107" s="6">
        <v>2150</v>
      </c>
      <c r="E107" s="6">
        <v>2150</v>
      </c>
      <c r="F107" s="2"/>
    </row>
    <row r="108" spans="1:6" ht="38.25" outlineLevel="1">
      <c r="A108" s="4" t="s">
        <v>168</v>
      </c>
      <c r="B108" s="5" t="s">
        <v>169</v>
      </c>
      <c r="C108" s="5" t="s">
        <v>6</v>
      </c>
      <c r="D108" s="6">
        <v>195</v>
      </c>
      <c r="E108" s="6">
        <v>195</v>
      </c>
      <c r="F108" s="2"/>
    </row>
    <row r="109" spans="1:6" ht="25.5" outlineLevel="1">
      <c r="A109" s="4" t="s">
        <v>170</v>
      </c>
      <c r="B109" s="5" t="s">
        <v>171</v>
      </c>
      <c r="C109" s="5" t="s">
        <v>6</v>
      </c>
      <c r="D109" s="6">
        <v>250</v>
      </c>
      <c r="E109" s="6">
        <v>250</v>
      </c>
      <c r="F109" s="2"/>
    </row>
    <row r="110" spans="1:6" ht="51" outlineLevel="1">
      <c r="A110" s="4" t="s">
        <v>172</v>
      </c>
      <c r="B110" s="5" t="s">
        <v>254</v>
      </c>
      <c r="C110" s="5" t="s">
        <v>6</v>
      </c>
      <c r="D110" s="6">
        <v>0</v>
      </c>
      <c r="E110" s="6">
        <v>0</v>
      </c>
      <c r="F110" s="2"/>
    </row>
    <row r="111" spans="1:6" ht="127.5" outlineLevel="1">
      <c r="A111" s="4" t="s">
        <v>173</v>
      </c>
      <c r="B111" s="5" t="s">
        <v>255</v>
      </c>
      <c r="C111" s="5" t="s">
        <v>6</v>
      </c>
      <c r="D111" s="6">
        <v>2138</v>
      </c>
      <c r="E111" s="6">
        <v>38</v>
      </c>
      <c r="F111" s="2"/>
    </row>
    <row r="112" spans="1:6" ht="63.75" outlineLevel="1">
      <c r="A112" s="4" t="s">
        <v>174</v>
      </c>
      <c r="B112" s="5" t="s">
        <v>256</v>
      </c>
      <c r="C112" s="5" t="s">
        <v>6</v>
      </c>
      <c r="D112" s="6">
        <v>0</v>
      </c>
      <c r="E112" s="6">
        <v>0</v>
      </c>
      <c r="F112" s="2"/>
    </row>
    <row r="113" spans="1:6" ht="38.25" outlineLevel="1">
      <c r="A113" s="4" t="s">
        <v>175</v>
      </c>
      <c r="B113" s="5" t="s">
        <v>176</v>
      </c>
      <c r="C113" s="5" t="s">
        <v>6</v>
      </c>
      <c r="D113" s="6">
        <v>0</v>
      </c>
      <c r="E113" s="6">
        <v>0</v>
      </c>
      <c r="F113" s="2"/>
    </row>
    <row r="114" spans="1:6" ht="38.25" outlineLevel="1">
      <c r="A114" s="4" t="s">
        <v>175</v>
      </c>
      <c r="B114" s="5" t="s">
        <v>177</v>
      </c>
      <c r="C114" s="5" t="s">
        <v>6</v>
      </c>
      <c r="D114" s="6">
        <v>0</v>
      </c>
      <c r="E114" s="6">
        <v>0</v>
      </c>
      <c r="F114" s="2"/>
    </row>
    <row r="115" spans="1:6" ht="25.5" outlineLevel="1">
      <c r="A115" s="4" t="s">
        <v>178</v>
      </c>
      <c r="B115" s="5" t="s">
        <v>179</v>
      </c>
      <c r="C115" s="5" t="s">
        <v>6</v>
      </c>
      <c r="D115" s="6">
        <v>378.2</v>
      </c>
      <c r="E115" s="6">
        <v>378.2</v>
      </c>
      <c r="F115" s="2"/>
    </row>
    <row r="116" spans="1:6" ht="38.25">
      <c r="A116" s="4" t="s">
        <v>180</v>
      </c>
      <c r="B116" s="5" t="s">
        <v>181</v>
      </c>
      <c r="C116" s="5" t="s">
        <v>6</v>
      </c>
      <c r="D116" s="6">
        <v>15663.1</v>
      </c>
      <c r="E116" s="6">
        <v>15145.300999999999</v>
      </c>
      <c r="F116" s="2"/>
    </row>
    <row r="117" spans="1:6" ht="25.5" outlineLevel="1">
      <c r="A117" s="4" t="s">
        <v>60</v>
      </c>
      <c r="B117" s="5" t="s">
        <v>182</v>
      </c>
      <c r="C117" s="5" t="s">
        <v>6</v>
      </c>
      <c r="D117" s="6">
        <v>2924.6</v>
      </c>
      <c r="E117" s="6">
        <v>2793</v>
      </c>
      <c r="F117" s="2"/>
    </row>
    <row r="118" spans="1:6" ht="51" outlineLevel="1">
      <c r="A118" s="4" t="s">
        <v>183</v>
      </c>
      <c r="B118" s="5" t="s">
        <v>184</v>
      </c>
      <c r="C118" s="5" t="s">
        <v>6</v>
      </c>
      <c r="D118" s="6">
        <v>1700</v>
      </c>
      <c r="E118" s="6">
        <v>1700</v>
      </c>
      <c r="F118" s="2"/>
    </row>
    <row r="119" spans="1:6" ht="25.5" outlineLevel="1">
      <c r="A119" s="4" t="s">
        <v>185</v>
      </c>
      <c r="B119" s="5" t="s">
        <v>186</v>
      </c>
      <c r="C119" s="5" t="s">
        <v>6</v>
      </c>
      <c r="D119" s="6">
        <v>8399.4</v>
      </c>
      <c r="E119" s="6">
        <v>8275.2009999999991</v>
      </c>
      <c r="F119" s="2"/>
    </row>
    <row r="120" spans="1:6" ht="25.5" outlineLevel="1">
      <c r="A120" s="4" t="s">
        <v>187</v>
      </c>
      <c r="B120" s="5" t="s">
        <v>188</v>
      </c>
      <c r="C120" s="5" t="s">
        <v>6</v>
      </c>
      <c r="D120" s="6">
        <v>1221</v>
      </c>
      <c r="E120" s="6">
        <v>250</v>
      </c>
      <c r="F120" s="2"/>
    </row>
    <row r="121" spans="1:6" ht="38.25" outlineLevel="1">
      <c r="A121" s="4" t="s">
        <v>189</v>
      </c>
      <c r="B121" s="5" t="s">
        <v>190</v>
      </c>
      <c r="C121" s="5" t="s">
        <v>6</v>
      </c>
      <c r="D121" s="6">
        <v>0</v>
      </c>
      <c r="E121" s="6">
        <v>0</v>
      </c>
      <c r="F121" s="2"/>
    </row>
    <row r="122" spans="1:6" outlineLevel="1">
      <c r="A122" s="4" t="s">
        <v>191</v>
      </c>
      <c r="B122" s="5" t="s">
        <v>257</v>
      </c>
      <c r="C122" s="5" t="s">
        <v>6</v>
      </c>
      <c r="D122" s="6">
        <v>7.1</v>
      </c>
      <c r="E122" s="6">
        <v>10.6</v>
      </c>
      <c r="F122" s="2"/>
    </row>
    <row r="123" spans="1:6" ht="153" outlineLevel="1">
      <c r="A123" s="4" t="s">
        <v>192</v>
      </c>
      <c r="B123" s="5" t="s">
        <v>258</v>
      </c>
      <c r="C123" s="5" t="s">
        <v>6</v>
      </c>
      <c r="D123" s="6">
        <v>1411</v>
      </c>
      <c r="E123" s="6">
        <v>2116.5</v>
      </c>
      <c r="F123" s="2"/>
    </row>
    <row r="124" spans="1:6" ht="25.5">
      <c r="A124" s="4" t="s">
        <v>193</v>
      </c>
      <c r="B124" s="5" t="s">
        <v>194</v>
      </c>
      <c r="C124" s="5" t="s">
        <v>6</v>
      </c>
      <c r="D124" s="6">
        <v>37968.474999999999</v>
      </c>
      <c r="E124" s="6">
        <v>37964.474999999999</v>
      </c>
      <c r="F124" s="2"/>
    </row>
    <row r="125" spans="1:6" ht="25.5" outlineLevel="1">
      <c r="A125" s="4" t="s">
        <v>60</v>
      </c>
      <c r="B125" s="5" t="s">
        <v>195</v>
      </c>
      <c r="C125" s="5" t="s">
        <v>6</v>
      </c>
      <c r="D125" s="6">
        <v>1784.3</v>
      </c>
      <c r="E125" s="6">
        <v>1708.3</v>
      </c>
      <c r="F125" s="2"/>
    </row>
    <row r="126" spans="1:6" ht="38.25" outlineLevel="1">
      <c r="A126" s="4" t="s">
        <v>10</v>
      </c>
      <c r="B126" s="5" t="s">
        <v>196</v>
      </c>
      <c r="C126" s="5" t="s">
        <v>6</v>
      </c>
      <c r="D126" s="6">
        <v>900</v>
      </c>
      <c r="E126" s="6">
        <v>900</v>
      </c>
      <c r="F126" s="2"/>
    </row>
    <row r="127" spans="1:6" outlineLevel="1">
      <c r="A127" s="4" t="s">
        <v>197</v>
      </c>
      <c r="B127" s="5" t="s">
        <v>198</v>
      </c>
      <c r="C127" s="5" t="s">
        <v>6</v>
      </c>
      <c r="D127" s="6">
        <v>2521.3000000000002</v>
      </c>
      <c r="E127" s="6">
        <v>3055.9</v>
      </c>
      <c r="F127" s="2"/>
    </row>
    <row r="128" spans="1:6" ht="25.5" outlineLevel="1">
      <c r="A128" s="4" t="s">
        <v>199</v>
      </c>
      <c r="B128" s="5" t="s">
        <v>200</v>
      </c>
      <c r="C128" s="5" t="s">
        <v>6</v>
      </c>
      <c r="D128" s="6">
        <v>1990</v>
      </c>
      <c r="E128" s="6">
        <v>1990</v>
      </c>
      <c r="F128" s="2"/>
    </row>
    <row r="129" spans="1:6" ht="38.25" outlineLevel="1">
      <c r="A129" s="4" t="s">
        <v>42</v>
      </c>
      <c r="B129" s="5" t="s">
        <v>201</v>
      </c>
      <c r="C129" s="5" t="s">
        <v>6</v>
      </c>
      <c r="D129" s="6">
        <v>221</v>
      </c>
      <c r="E129" s="6">
        <v>221</v>
      </c>
      <c r="F129" s="2"/>
    </row>
    <row r="130" spans="1:6" ht="25.5" outlineLevel="1">
      <c r="A130" s="4" t="s">
        <v>202</v>
      </c>
      <c r="B130" s="5" t="s">
        <v>203</v>
      </c>
      <c r="C130" s="5" t="s">
        <v>6</v>
      </c>
      <c r="D130" s="6">
        <v>17513.099999999999</v>
      </c>
      <c r="E130" s="6">
        <v>17050.5</v>
      </c>
      <c r="F130" s="2"/>
    </row>
    <row r="131" spans="1:6" ht="38.25" outlineLevel="1">
      <c r="A131" s="4" t="s">
        <v>204</v>
      </c>
      <c r="B131" s="5" t="s">
        <v>205</v>
      </c>
      <c r="C131" s="5" t="s">
        <v>6</v>
      </c>
      <c r="D131" s="6">
        <v>12310</v>
      </c>
      <c r="E131" s="6">
        <v>12310</v>
      </c>
      <c r="F131" s="2"/>
    </row>
    <row r="132" spans="1:6" ht="38.25" outlineLevel="1">
      <c r="A132" s="4" t="s">
        <v>206</v>
      </c>
      <c r="B132" s="5" t="s">
        <v>207</v>
      </c>
      <c r="C132" s="5" t="s">
        <v>6</v>
      </c>
      <c r="D132" s="6">
        <v>150</v>
      </c>
      <c r="E132" s="6">
        <v>150</v>
      </c>
      <c r="F132" s="2"/>
    </row>
    <row r="133" spans="1:6" ht="25.5" outlineLevel="1">
      <c r="A133" s="4" t="s">
        <v>208</v>
      </c>
      <c r="B133" s="5" t="s">
        <v>259</v>
      </c>
      <c r="C133" s="5" t="s">
        <v>6</v>
      </c>
      <c r="D133" s="6">
        <v>548.77499999999998</v>
      </c>
      <c r="E133" s="6">
        <v>548.77499999999998</v>
      </c>
      <c r="F133" s="2"/>
    </row>
    <row r="134" spans="1:6" ht="38.25" outlineLevel="1">
      <c r="A134" s="4" t="s">
        <v>206</v>
      </c>
      <c r="B134" s="5" t="s">
        <v>209</v>
      </c>
      <c r="C134" s="5" t="s">
        <v>6</v>
      </c>
      <c r="D134" s="6">
        <v>30</v>
      </c>
      <c r="E134" s="6">
        <v>30</v>
      </c>
      <c r="F134" s="2"/>
    </row>
    <row r="135" spans="1:6" ht="25.5">
      <c r="A135" s="4" t="s">
        <v>210</v>
      </c>
      <c r="B135" s="5" t="s">
        <v>211</v>
      </c>
      <c r="C135" s="5" t="s">
        <v>6</v>
      </c>
      <c r="D135" s="6">
        <v>71434.8</v>
      </c>
      <c r="E135" s="6">
        <v>69247.7</v>
      </c>
      <c r="F135" s="2"/>
    </row>
    <row r="136" spans="1:6" ht="25.5" outlineLevel="1">
      <c r="A136" s="4" t="s">
        <v>212</v>
      </c>
      <c r="B136" s="5" t="s">
        <v>213</v>
      </c>
      <c r="C136" s="5" t="s">
        <v>6</v>
      </c>
      <c r="D136" s="6">
        <v>9280</v>
      </c>
      <c r="E136" s="6">
        <v>9280</v>
      </c>
      <c r="F136" s="2"/>
    </row>
    <row r="137" spans="1:6" ht="25.5" outlineLevel="1">
      <c r="A137" s="4" t="s">
        <v>214</v>
      </c>
      <c r="B137" s="5" t="s">
        <v>215</v>
      </c>
      <c r="C137" s="5" t="s">
        <v>6</v>
      </c>
      <c r="D137" s="6">
        <v>16530.254550000001</v>
      </c>
      <c r="E137" s="6">
        <v>16585.57879</v>
      </c>
      <c r="F137" s="2"/>
    </row>
    <row r="138" spans="1:6" outlineLevel="1">
      <c r="A138" s="4" t="s">
        <v>216</v>
      </c>
      <c r="B138" s="5" t="s">
        <v>217</v>
      </c>
      <c r="C138" s="5" t="s">
        <v>6</v>
      </c>
      <c r="D138" s="6">
        <v>525</v>
      </c>
      <c r="E138" s="6">
        <v>525</v>
      </c>
      <c r="F138" s="2"/>
    </row>
    <row r="139" spans="1:6" ht="25.5" outlineLevel="1">
      <c r="A139" s="4" t="s">
        <v>218</v>
      </c>
      <c r="B139" s="5" t="s">
        <v>219</v>
      </c>
      <c r="C139" s="5" t="s">
        <v>6</v>
      </c>
      <c r="D139" s="6">
        <v>245</v>
      </c>
      <c r="E139" s="6">
        <v>245</v>
      </c>
      <c r="F139" s="2"/>
    </row>
    <row r="140" spans="1:6" ht="51" outlineLevel="1">
      <c r="A140" s="4" t="s">
        <v>220</v>
      </c>
      <c r="B140" s="5" t="s">
        <v>260</v>
      </c>
      <c r="C140" s="5" t="s">
        <v>6</v>
      </c>
      <c r="D140" s="6">
        <v>44406</v>
      </c>
      <c r="E140" s="6">
        <v>42186</v>
      </c>
      <c r="F140" s="2"/>
    </row>
    <row r="141" spans="1:6" ht="51" outlineLevel="1">
      <c r="A141" s="4" t="s">
        <v>220</v>
      </c>
      <c r="B141" s="5" t="s">
        <v>261</v>
      </c>
      <c r="C141" s="5" t="s">
        <v>6</v>
      </c>
      <c r="D141" s="6">
        <v>448.54545000000002</v>
      </c>
      <c r="E141" s="6">
        <v>426.12121000000002</v>
      </c>
      <c r="F141" s="2"/>
    </row>
    <row r="142" spans="1:6" ht="25.5">
      <c r="A142" s="4" t="s">
        <v>221</v>
      </c>
      <c r="B142" s="5" t="s">
        <v>222</v>
      </c>
      <c r="C142" s="5" t="s">
        <v>6</v>
      </c>
      <c r="D142" s="6">
        <v>1228.2</v>
      </c>
      <c r="E142" s="6">
        <v>1197.2</v>
      </c>
      <c r="F142" s="2"/>
    </row>
    <row r="143" spans="1:6" ht="25.5" outlineLevel="1">
      <c r="A143" s="4" t="s">
        <v>223</v>
      </c>
      <c r="B143" s="5" t="s">
        <v>224</v>
      </c>
      <c r="C143" s="5" t="s">
        <v>6</v>
      </c>
      <c r="D143" s="6">
        <v>139</v>
      </c>
      <c r="E143" s="6">
        <v>139</v>
      </c>
      <c r="F143" s="2"/>
    </row>
    <row r="144" spans="1:6" ht="25.5" outlineLevel="1">
      <c r="A144" s="4" t="s">
        <v>225</v>
      </c>
      <c r="B144" s="5" t="s">
        <v>226</v>
      </c>
      <c r="C144" s="5" t="s">
        <v>6</v>
      </c>
      <c r="D144" s="6">
        <v>1089.2</v>
      </c>
      <c r="E144" s="6">
        <v>1058.2</v>
      </c>
      <c r="F144" s="2"/>
    </row>
    <row r="145" spans="1:6" ht="12.75" customHeight="1">
      <c r="A145" s="18" t="s">
        <v>227</v>
      </c>
      <c r="B145" s="19"/>
      <c r="C145" s="19"/>
      <c r="D145" s="7">
        <v>777242.47423000005</v>
      </c>
      <c r="E145" s="7">
        <v>788529.16700000002</v>
      </c>
      <c r="F145" s="2"/>
    </row>
    <row r="146" spans="1:6" ht="12.75" customHeight="1">
      <c r="A146" s="2"/>
      <c r="B146" s="2"/>
      <c r="C146" s="2"/>
      <c r="D146" s="2"/>
      <c r="E146" s="2"/>
      <c r="F146" s="2"/>
    </row>
    <row r="147" spans="1:6" ht="15.2" customHeight="1">
      <c r="A147" s="9" t="s">
        <v>228</v>
      </c>
      <c r="B147" s="10"/>
      <c r="C147" s="10"/>
      <c r="D147" s="10"/>
      <c r="E147" s="10"/>
      <c r="F147" s="2"/>
    </row>
  </sheetData>
  <mergeCells count="6">
    <mergeCell ref="A147:E147"/>
    <mergeCell ref="A5:C5"/>
    <mergeCell ref="A6:E6"/>
    <mergeCell ref="A7:E7"/>
    <mergeCell ref="A8:E8"/>
    <mergeCell ref="A145:C145"/>
  </mergeCells>
  <pageMargins left="0.78749999999999998" right="0.59027779999999996" top="0.59027779999999996" bottom="0.59027779999999996" header="0.39374999999999999" footer="0.51180550000000002"/>
  <pageSetup paperSize="9" fitToHeight="0" orientation="landscape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31.12.2023&lt;/string&gt;&#10;    &lt;string&gt;31.12.2023&lt;/string&gt;&#10;  &lt;/DateInfo&gt;&#10;  &lt;Code&gt;SQUERY_ROSP_EXP&lt;/Code&gt;&#10;  &lt;ObjectCode&gt;SQUERY_ROSP_EXP&lt;/ObjectCode&gt;&#10;  &lt;DocName&gt;Вариант (новый от 06.04.2020 10_27_48)(Бюджетная роспись (расходы))&lt;/DocName&gt;&#10;  &lt;VariantName&gt;Вариант (новый от 06.04.2020 10:27:48)&lt;/VariantName&gt;&#10;  &lt;VariantLink&gt;257052651&lt;/VariantLink&gt;&#10;  &lt;ReportCode&gt;75B11D2B4A9B4D37965BCA98B44E3D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148009C-8E07-46AB-AFF4-D89DAD3AA4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DESKTOP-2FGRHF6\User</dc:creator>
  <cp:lastModifiedBy>Пользователь Windows</cp:lastModifiedBy>
  <dcterms:created xsi:type="dcterms:W3CDTF">2023-11-10T12:22:45Z</dcterms:created>
  <dcterms:modified xsi:type="dcterms:W3CDTF">2023-11-13T12:17:04Z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06.04.2020 10_27_48)(Бюджетная роспись (расходы))</vt:lpwstr>
  </property>
  <property fmtid="{D5CDD505-2E9C-101B-9397-08002B2CF9AE}" pid="3" name="Название отчета">
    <vt:lpwstr>Вариант (новый от 06.04.2020 10_27_48)(13).xlsx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