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24519"/>
</workbook>
</file>

<file path=xl/calcChain.xml><?xml version="1.0" encoding="utf-8"?>
<calcChain xmlns="http://schemas.openxmlformats.org/spreadsheetml/2006/main">
  <c r="AL68" i="2"/>
  <c r="AL67"/>
  <c r="AL66"/>
  <c r="AL65"/>
  <c r="AL64"/>
  <c r="AL63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7"/>
  <c r="AL16"/>
  <c r="AL15"/>
  <c r="AL14"/>
  <c r="AL13"/>
  <c r="AL12"/>
  <c r="AL11"/>
  <c r="AL10"/>
</calcChain>
</file>

<file path=xl/sharedStrings.xml><?xml version="1.0" encoding="utf-8"?>
<sst xmlns="http://schemas.openxmlformats.org/spreadsheetml/2006/main" count="231" uniqueCount="130">
  <si>
    <t>Муниципальное казенное учреждение Финансовое управление администрации Верхнекамского района Кировской области</t>
  </si>
  <si>
    <t>Исполнение бюджета</t>
  </si>
  <si>
    <t>за период с 01.01.2021г. по 31.12.2021г.</t>
  </si>
  <si>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</si>
  <si>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</si>
  <si>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</si>
  <si>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</si>
  <si>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</si>
  <si>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</si>
  <si>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</si>
  <si>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</si>
  <si>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</si>
  <si>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</si>
  <si>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</si>
  <si>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</si>
  <si>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</si>
  <si>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</si>
  <si>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Рудничное городское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</si>
  <si>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</si>
  <si>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</si>
  <si>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</si>
  <si>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</si>
  <si>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</si>
  <si>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</si>
  <si>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</si>
  <si>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</si>
  <si>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</si>
  <si>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</si>
  <si>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</si>
  <si>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18210102010014000110</t>
  </si>
  <si>
    <t>18210102020013000110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</si>
  <si>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</si>
  <si>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</si>
  <si>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</si>
  <si>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</si>
  <si>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</si>
  <si>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</si>
  <si>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18210102030014000110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</si>
  <si>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</si>
  <si>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</si>
  <si>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</si>
  <si>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</si>
  <si>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</si>
  <si>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</si>
  <si>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</si>
  <si>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</si>
  <si>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</si>
  <si>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</si>
  <si>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</si>
  <si>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</si>
  <si>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</si>
  <si>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</si>
  <si>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</si>
  <si>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18210601030131000110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</si>
  <si>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</si>
  <si>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18210601030132100110</t>
  </si>
  <si>
    <t>18210601030134000110</t>
  </si>
  <si>
    <t>00010606000000000000</t>
  </si>
  <si>
    <t xml:space="preserve">              Земельный налог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</si>
  <si>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</si>
  <si>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</si>
  <si>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</si>
  <si>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</si>
  <si>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</si>
  <si>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</si>
  <si>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>00010800000000000000</t>
  </si>
  <si>
    <t xml:space="preserve">          ГОСУДАРСТВЕННАЯ ПОШЛИНА</t>
  </si>
  <si>
    <t>00010804000000000000</t>
  </si>
  <si>
    <t>98210804020011000110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</si>
  <si>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</si>
  <si>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</si>
  <si>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</si>
  <si>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</si>
  <si>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</si>
  <si>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</si>
  <si>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</si>
  <si>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98211105035130000120</t>
  </si>
  <si>
    <t xml:space="preserve">              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</si>
  <si>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</si>
  <si>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</si>
  <si>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98211109045130000120</t>
  </si>
  <si>
    <t xml:space="preserve">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</si>
  <si>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</si>
  <si>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</si>
  <si>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</si>
  <si>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</si>
  <si>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98211302995130005130</t>
  </si>
  <si>
    <t xml:space="preserve">                Прочие доходы от компенсации затрат бюджетов городских поселений(поступления от взысканных недостач и прочего ущерба)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</si>
  <si>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</si>
  <si>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</si>
  <si>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</si>
  <si>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</si>
  <si>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98211402053130000440</t>
  </si>
  <si>
    <t xml:space="preserve">              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</si>
  <si>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</si>
  <si>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</si>
  <si>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</si>
  <si>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</si>
  <si>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</si>
  <si>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</si>
  <si>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98220216001130000150</t>
  </si>
  <si>
    <t xml:space="preserve">                Дотации бюджетам городских поселений на выравнивание бюджетной обеспеченности из бюджетов муниципальных районов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</si>
  <si>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</si>
  <si>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</si>
  <si>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00020229000000000000</t>
  </si>
  <si>
    <t xml:space="preserve">              Субсидии бюджетам за счет средств резервного фонда Президента Российской Федерации</t>
  </si>
  <si>
    <t>98220229999130001150</t>
  </si>
  <si>
    <t xml:space="preserve">                прочие субсидии</t>
  </si>
  <si>
    <t>98220229999131300150</t>
  </si>
  <si>
    <t xml:space="preserve">                Прочие субсидии бюджетам городских поселений(повышение уровня подготовки)</t>
  </si>
  <si>
    <t>00020230000000000000</t>
  </si>
  <si>
    <t xml:space="preserve">            Субвенции бюджетам бюджетной системы Российской Федерации</t>
  </si>
  <si>
    <t xml:space="preserve">              Субвенции бюджетам бюджетной системы Российской Федерации</t>
  </si>
  <si>
    <t>98220230024132400150</t>
  </si>
  <si>
    <t xml:space="preserve">                Субвенции бюджетам городских поселений на выполнение передаваемых полномочий субъектов Российской Федерации (создание и деятельность административной комиссии)</t>
  </si>
  <si>
    <t>98220235118130000150</t>
  </si>
  <si>
    <t xml:space="preserve">    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</si>
  <si>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</si>
  <si>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</si>
  <si>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98220249999130000150</t>
  </si>
  <si>
    <t xml:space="preserve">                Прочие межбюджетные трансферты, передаваемые бюджетам городских поселений</t>
  </si>
  <si>
    <t>ИТОГО ДОХОДОВ</t>
  </si>
  <si>
    <t>% исполнения</t>
  </si>
  <si>
    <t>Приложение №1</t>
  </si>
  <si>
    <t>тыс. руб.</t>
  </si>
  <si>
    <t>Доходы бюджета Рудничного городского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</si>
  <si>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</si>
  <si>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</si>
  <si>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 . . 2022 №</t>
  </si>
  <si>
    <t>ПРОЕКТ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</si>
</sst>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/>
    </xf>
    <xf numFmtId="164" fontId="5" fillId="5" borderId="5" xfId="2" applyNumberFormat="1" applyFont="1" applyFill="1" applyBorder="1" applyAlignment="1" applyProtection="1">
      <alignment vertical="top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4" applyNumberFormat="1" applyAlignment="1" applyProtection="1"/>
    <xf numFmtId="0" fontId="1" fillId="0" borderId="9" xfId="5" applyNumberFormat="1" applyBorder="1" applyAlignment="1" applyProtection="1"/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7" xfId="2" applyNumberFormat="1" applyBorder="1" applyAlignment="1" applyProtection="1">
      <alignment horizontal="center" vertical="top" wrapText="1"/>
    </xf>
    <xf numFmtId="0" fontId="1" fillId="0" borderId="8" xfId="2" applyNumberFormat="1" applyBorder="1" applyAlignment="1" applyProtection="1">
      <alignment horizontal="center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6" xfId="11" applyBorder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6" fillId="0" borderId="1" xfId="1" applyNumberFormat="1" applyFont="1" applyAlignment="1" applyProtection="1">
      <alignment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70"/>
  <sheetViews>
    <sheetView showGridLines="0" showZeros="0" tabSelected="1" zoomScaleSheetLayoutView="100" workbookViewId="0">
      <pane ySplit="9" topLeftCell="A16" activePane="bottomLeft" state="frozen"/>
      <selection pane="bottomLeft" activeCell="B1" sqref="B1"/>
    </sheetView>
  </sheetViews>
  <sheetFormatPr defaultRowHeight="15" outlineLevelRow="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9" ht="25.7" customHeight="1">
      <c r="A1" s="21" t="s">
        <v>0</v>
      </c>
      <c r="B1" s="58" t="s">
        <v>129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3" t="s">
        <v>123</v>
      </c>
      <c r="AE1" s="22"/>
      <c r="AF1" s="22"/>
      <c r="AG1" s="22"/>
      <c r="AH1" s="22"/>
      <c r="AI1" s="22"/>
      <c r="AJ1" s="22"/>
      <c r="AK1" s="22"/>
      <c r="AL1" s="22"/>
      <c r="AM1" s="3"/>
    </row>
    <row r="2" spans="1:39">
      <c r="A2" s="21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3" t="s">
        <v>126</v>
      </c>
      <c r="AE2" s="22"/>
      <c r="AF2" s="22"/>
      <c r="AG2" s="22"/>
      <c r="AH2" s="22"/>
      <c r="AI2" s="22"/>
      <c r="AJ2" s="22"/>
      <c r="AK2" s="22"/>
      <c r="AL2" s="22"/>
      <c r="AM2" s="3"/>
    </row>
    <row r="3" spans="1:39">
      <c r="A3" s="2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 t="s">
        <v>127</v>
      </c>
      <c r="AE3" s="32"/>
      <c r="AF3" s="32"/>
      <c r="AG3" s="32"/>
      <c r="AH3" s="32"/>
      <c r="AI3" s="32"/>
      <c r="AJ3" s="32"/>
      <c r="AK3" s="32"/>
      <c r="AL3" s="32"/>
      <c r="AM3" s="3"/>
    </row>
    <row r="4" spans="1:39">
      <c r="A4" s="2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 t="s">
        <v>128</v>
      </c>
      <c r="AE4" s="32"/>
      <c r="AF4" s="32"/>
      <c r="AG4" s="32"/>
      <c r="AH4" s="32"/>
      <c r="AI4" s="32"/>
      <c r="AJ4" s="32"/>
      <c r="AK4" s="32"/>
      <c r="AL4" s="32"/>
      <c r="AM4" s="3"/>
    </row>
    <row r="5" spans="1:39" ht="30.75" customHeight="1">
      <c r="A5" s="23" t="s">
        <v>1</v>
      </c>
      <c r="B5" s="35" t="s">
        <v>125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14"/>
      <c r="AL5" s="14"/>
      <c r="AM5" s="3"/>
    </row>
    <row r="6" spans="1:39" ht="15.75" customHeight="1">
      <c r="A6" s="24" t="s">
        <v>2</v>
      </c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15"/>
      <c r="AL6" s="15"/>
      <c r="AM6" s="3"/>
    </row>
    <row r="7" spans="1:39" ht="12.75" customHeight="1">
      <c r="A7" s="25" t="s">
        <v>3</v>
      </c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6" t="s">
        <v>124</v>
      </c>
      <c r="AM7" s="26"/>
    </row>
    <row r="8" spans="1:39" ht="30" customHeight="1">
      <c r="A8" s="48" t="s">
        <v>4</v>
      </c>
      <c r="B8" s="50" t="s">
        <v>5</v>
      </c>
      <c r="C8" s="52" t="s">
        <v>6</v>
      </c>
      <c r="D8" s="54" t="s">
        <v>4</v>
      </c>
      <c r="E8" s="56" t="s">
        <v>4</v>
      </c>
      <c r="F8" s="41" t="s">
        <v>7</v>
      </c>
      <c r="G8" s="42"/>
      <c r="H8" s="42"/>
      <c r="I8" s="41" t="s">
        <v>8</v>
      </c>
      <c r="J8" s="42"/>
      <c r="K8" s="42"/>
      <c r="L8" s="39" t="s">
        <v>4</v>
      </c>
      <c r="M8" s="39" t="s">
        <v>4</v>
      </c>
      <c r="N8" s="39" t="s">
        <v>4</v>
      </c>
      <c r="O8" s="39" t="s">
        <v>4</v>
      </c>
      <c r="P8" s="39" t="s">
        <v>4</v>
      </c>
      <c r="Q8" s="39" t="s">
        <v>4</v>
      </c>
      <c r="R8" s="39" t="s">
        <v>9</v>
      </c>
      <c r="S8" s="39" t="s">
        <v>4</v>
      </c>
      <c r="T8" s="39" t="s">
        <v>4</v>
      </c>
      <c r="U8" s="39" t="s">
        <v>4</v>
      </c>
      <c r="V8" s="39" t="s">
        <v>4</v>
      </c>
      <c r="W8" s="39" t="s">
        <v>4</v>
      </c>
      <c r="X8" s="39" t="s">
        <v>4</v>
      </c>
      <c r="Y8" s="41" t="s">
        <v>10</v>
      </c>
      <c r="Z8" s="42"/>
      <c r="AA8" s="42"/>
      <c r="AB8" s="41" t="s">
        <v>11</v>
      </c>
      <c r="AC8" s="42"/>
      <c r="AD8" s="42"/>
      <c r="AE8" s="5" t="s">
        <v>4</v>
      </c>
      <c r="AF8" s="41" t="s">
        <v>12</v>
      </c>
      <c r="AG8" s="42"/>
      <c r="AH8" s="41" t="s">
        <v>13</v>
      </c>
      <c r="AI8" s="42"/>
      <c r="AJ8" s="41" t="s">
        <v>14</v>
      </c>
      <c r="AK8" s="43"/>
      <c r="AL8" s="33" t="s">
        <v>122</v>
      </c>
    </row>
    <row r="9" spans="1:39">
      <c r="A9" s="49"/>
      <c r="B9" s="51"/>
      <c r="C9" s="53"/>
      <c r="D9" s="55"/>
      <c r="E9" s="57"/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" t="s">
        <v>4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15</v>
      </c>
      <c r="AE9" s="4"/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16" t="s">
        <v>4</v>
      </c>
      <c r="AL9" s="34"/>
    </row>
    <row r="10" spans="1:39" ht="38.25">
      <c r="A10" s="6" t="s">
        <v>16</v>
      </c>
      <c r="B10" s="29" t="s">
        <v>17</v>
      </c>
      <c r="C10" s="6" t="s">
        <v>16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7666.9560000000001</v>
      </c>
      <c r="Q10" s="9">
        <v>5371.875</v>
      </c>
      <c r="R10" s="30">
        <v>13038.831</v>
      </c>
      <c r="S10" s="30">
        <v>13038.831</v>
      </c>
      <c r="T10" s="30">
        <v>13038.831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13168.727199999999</v>
      </c>
      <c r="AA10" s="30">
        <v>13168.727199999999</v>
      </c>
      <c r="AB10" s="30">
        <v>0</v>
      </c>
      <c r="AC10" s="30">
        <v>13168.727199999999</v>
      </c>
      <c r="AD10" s="30">
        <v>13168.727199999999</v>
      </c>
      <c r="AE10" s="9">
        <v>13168.727199999999</v>
      </c>
      <c r="AF10" s="9">
        <v>-129.89619999999999</v>
      </c>
      <c r="AG10" s="10">
        <v>1.0099622581196122</v>
      </c>
      <c r="AH10" s="9">
        <v>-129.89619999999999</v>
      </c>
      <c r="AI10" s="10">
        <v>1.0099622581196122</v>
      </c>
      <c r="AJ10" s="9">
        <v>0</v>
      </c>
      <c r="AK10" s="17"/>
      <c r="AL10" s="19">
        <f>AD10/R10*100</f>
        <v>100.9962258119612</v>
      </c>
    </row>
    <row r="11" spans="1:39" outlineLevel="1">
      <c r="A11" s="6" t="s">
        <v>18</v>
      </c>
      <c r="B11" s="7" t="s">
        <v>19</v>
      </c>
      <c r="C11" s="6" t="s">
        <v>18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6237.3760000000002</v>
      </c>
      <c r="Q11" s="9">
        <v>1491.875</v>
      </c>
      <c r="R11" s="30">
        <v>7729.2510000000002</v>
      </c>
      <c r="S11" s="30">
        <v>7729.2510000000002</v>
      </c>
      <c r="T11" s="30">
        <v>7729.2510000000002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7859.1472000000003</v>
      </c>
      <c r="AA11" s="30">
        <v>7859.1472000000003</v>
      </c>
      <c r="AB11" s="30">
        <v>0</v>
      </c>
      <c r="AC11" s="30">
        <v>7859.1472000000003</v>
      </c>
      <c r="AD11" s="30">
        <v>7859.1472000000003</v>
      </c>
      <c r="AE11" s="9">
        <v>7859.1472000000003</v>
      </c>
      <c r="AF11" s="9">
        <v>-129.89619999999999</v>
      </c>
      <c r="AG11" s="10">
        <v>1.0168057939896116</v>
      </c>
      <c r="AH11" s="9">
        <v>-129.89619999999999</v>
      </c>
      <c r="AI11" s="10">
        <v>1.0168057939896116</v>
      </c>
      <c r="AJ11" s="9">
        <v>0</v>
      </c>
      <c r="AK11" s="17"/>
      <c r="AL11" s="19">
        <f t="shared" ref="AL11:AL65" si="0">AD11/R11*100</f>
        <v>101.68057939896119</v>
      </c>
    </row>
    <row r="12" spans="1:39" outlineLevel="2">
      <c r="A12" s="6" t="s">
        <v>20</v>
      </c>
      <c r="B12" s="7" t="s">
        <v>21</v>
      </c>
      <c r="C12" s="6" t="s">
        <v>20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2948</v>
      </c>
      <c r="Q12" s="9">
        <v>0</v>
      </c>
      <c r="R12" s="30">
        <v>2948</v>
      </c>
      <c r="S12" s="30">
        <v>2948</v>
      </c>
      <c r="T12" s="30">
        <v>2948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3014.3695499999999</v>
      </c>
      <c r="AA12" s="30">
        <v>3014.3695499999999</v>
      </c>
      <c r="AB12" s="30">
        <v>0</v>
      </c>
      <c r="AC12" s="30">
        <v>3014.3695499999999</v>
      </c>
      <c r="AD12" s="30">
        <v>3014.3695499999999</v>
      </c>
      <c r="AE12" s="9">
        <v>3014.3695499999999</v>
      </c>
      <c r="AF12" s="9">
        <v>-66.369550000000004</v>
      </c>
      <c r="AG12" s="10">
        <v>1.0225134158751696</v>
      </c>
      <c r="AH12" s="9">
        <v>-66.369550000000004</v>
      </c>
      <c r="AI12" s="10">
        <v>1.0225134158751696</v>
      </c>
      <c r="AJ12" s="9">
        <v>0</v>
      </c>
      <c r="AK12" s="17"/>
      <c r="AL12" s="19">
        <f t="shared" si="0"/>
        <v>102.25134158751696</v>
      </c>
    </row>
    <row r="13" spans="1:39" outlineLevel="4">
      <c r="A13" s="6" t="s">
        <v>22</v>
      </c>
      <c r="B13" s="7" t="s">
        <v>23</v>
      </c>
      <c r="C13" s="6" t="s">
        <v>22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2948</v>
      </c>
      <c r="Q13" s="9">
        <v>0</v>
      </c>
      <c r="R13" s="30">
        <v>2948</v>
      </c>
      <c r="S13" s="30">
        <v>2948</v>
      </c>
      <c r="T13" s="30">
        <v>2948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3014.3695499999999</v>
      </c>
      <c r="AA13" s="30">
        <v>3014.3695499999999</v>
      </c>
      <c r="AB13" s="30">
        <v>0</v>
      </c>
      <c r="AC13" s="30">
        <v>3014.3695499999999</v>
      </c>
      <c r="AD13" s="30">
        <v>3014.3695499999999</v>
      </c>
      <c r="AE13" s="9">
        <v>3014.3695499999999</v>
      </c>
      <c r="AF13" s="9">
        <v>-66.369550000000004</v>
      </c>
      <c r="AG13" s="10">
        <v>1.0225134158751696</v>
      </c>
      <c r="AH13" s="9">
        <v>-66.369550000000004</v>
      </c>
      <c r="AI13" s="10">
        <v>1.0225134158751696</v>
      </c>
      <c r="AJ13" s="9">
        <v>0</v>
      </c>
      <c r="AK13" s="17"/>
      <c r="AL13" s="19">
        <f t="shared" si="0"/>
        <v>102.25134158751696</v>
      </c>
    </row>
    <row r="14" spans="1:39" ht="89.25" outlineLevel="5">
      <c r="A14" s="6" t="s">
        <v>24</v>
      </c>
      <c r="B14" s="7" t="s">
        <v>25</v>
      </c>
      <c r="C14" s="6" t="s">
        <v>24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2948</v>
      </c>
      <c r="Q14" s="9">
        <v>0</v>
      </c>
      <c r="R14" s="30">
        <v>2948</v>
      </c>
      <c r="S14" s="30">
        <v>2948</v>
      </c>
      <c r="T14" s="30">
        <v>2948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2984.62336</v>
      </c>
      <c r="AA14" s="30">
        <v>2984.62336</v>
      </c>
      <c r="AB14" s="30">
        <v>0</v>
      </c>
      <c r="AC14" s="30">
        <v>2984.62336</v>
      </c>
      <c r="AD14" s="30">
        <v>2984.62336</v>
      </c>
      <c r="AE14" s="9">
        <v>2984.62336</v>
      </c>
      <c r="AF14" s="9">
        <v>-36.623359999999998</v>
      </c>
      <c r="AG14" s="10">
        <v>1.0124231207598371</v>
      </c>
      <c r="AH14" s="9">
        <v>-36.623359999999998</v>
      </c>
      <c r="AI14" s="10">
        <v>1.0124231207598371</v>
      </c>
      <c r="AJ14" s="9">
        <v>0</v>
      </c>
      <c r="AK14" s="17"/>
      <c r="AL14" s="19">
        <f t="shared" si="0"/>
        <v>101.2423120759837</v>
      </c>
    </row>
    <row r="15" spans="1:39" ht="89.25" outlineLevel="5">
      <c r="A15" s="6" t="s">
        <v>26</v>
      </c>
      <c r="B15" s="7" t="s">
        <v>27</v>
      </c>
      <c r="C15" s="6" t="s">
        <v>26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1.0698099999999999</v>
      </c>
      <c r="AA15" s="30">
        <v>1.0698099999999999</v>
      </c>
      <c r="AB15" s="30">
        <v>0</v>
      </c>
      <c r="AC15" s="30">
        <v>1.0698099999999999</v>
      </c>
      <c r="AD15" s="30">
        <v>1.0698099999999999</v>
      </c>
      <c r="AE15" s="9">
        <v>1.0698099999999999</v>
      </c>
      <c r="AF15" s="9">
        <v>-1.0698099999999999</v>
      </c>
      <c r="AG15" s="10"/>
      <c r="AH15" s="9">
        <v>-1.0698099999999999</v>
      </c>
      <c r="AI15" s="10"/>
      <c r="AJ15" s="9">
        <v>0</v>
      </c>
      <c r="AK15" s="17"/>
      <c r="AL15" s="19" t="e">
        <f t="shared" si="0"/>
        <v>#DIV/0!</v>
      </c>
    </row>
    <row r="16" spans="1:39" ht="89.25" outlineLevel="5">
      <c r="A16" s="6" t="s">
        <v>28</v>
      </c>
      <c r="B16" s="7" t="s">
        <v>27</v>
      </c>
      <c r="C16" s="6" t="s">
        <v>28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2.0900400000000001</v>
      </c>
      <c r="AA16" s="30">
        <v>2.0900400000000001</v>
      </c>
      <c r="AB16" s="30">
        <v>0</v>
      </c>
      <c r="AC16" s="30">
        <v>2.0900400000000001</v>
      </c>
      <c r="AD16" s="30">
        <v>2.0900400000000001</v>
      </c>
      <c r="AE16" s="9">
        <v>2.0900400000000001</v>
      </c>
      <c r="AF16" s="9">
        <v>-2.0900400000000001</v>
      </c>
      <c r="AG16" s="10"/>
      <c r="AH16" s="9">
        <v>-2.0900400000000001</v>
      </c>
      <c r="AI16" s="10"/>
      <c r="AJ16" s="9">
        <v>0</v>
      </c>
      <c r="AK16" s="17"/>
      <c r="AL16" s="19" t="e">
        <f t="shared" si="0"/>
        <v>#DIV/0!</v>
      </c>
    </row>
    <row r="17" spans="1:38" ht="89.25" outlineLevel="5">
      <c r="A17" s="6" t="s">
        <v>29</v>
      </c>
      <c r="B17" s="7" t="s">
        <v>27</v>
      </c>
      <c r="C17" s="6" t="s">
        <v>29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9">
        <v>0</v>
      </c>
      <c r="AF17" s="9">
        <v>0</v>
      </c>
      <c r="AG17" s="10"/>
      <c r="AH17" s="9">
        <v>0</v>
      </c>
      <c r="AI17" s="10"/>
      <c r="AJ17" s="9">
        <v>0</v>
      </c>
      <c r="AK17" s="17"/>
      <c r="AL17" s="19" t="e">
        <f t="shared" si="0"/>
        <v>#DIV/0!</v>
      </c>
    </row>
    <row r="18" spans="1:38" ht="89.25" outlineLevel="5">
      <c r="A18" s="6" t="s">
        <v>30</v>
      </c>
      <c r="B18" s="7" t="s">
        <v>31</v>
      </c>
      <c r="C18" s="6" t="s">
        <v>30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8.0599999999999995E-3</v>
      </c>
      <c r="AA18" s="30">
        <v>8.0599999999999995E-3</v>
      </c>
      <c r="AB18" s="30">
        <v>0</v>
      </c>
      <c r="AC18" s="30">
        <v>8.0599999999999995E-3</v>
      </c>
      <c r="AD18" s="30">
        <v>8.0599999999999995E-3</v>
      </c>
      <c r="AE18" s="9">
        <v>8.0599999999999995E-3</v>
      </c>
      <c r="AF18" s="9">
        <v>-8.0599999999999995E-3</v>
      </c>
      <c r="AG18" s="10"/>
      <c r="AH18" s="9">
        <v>-8.0599999999999995E-3</v>
      </c>
      <c r="AI18" s="10"/>
      <c r="AJ18" s="9">
        <v>0</v>
      </c>
      <c r="AK18" s="17"/>
      <c r="AL18" s="19" t="e">
        <f t="shared" si="0"/>
        <v>#DIV/0!</v>
      </c>
    </row>
    <row r="19" spans="1:38" ht="51" outlineLevel="5">
      <c r="A19" s="6" t="s">
        <v>32</v>
      </c>
      <c r="B19" s="7" t="s">
        <v>33</v>
      </c>
      <c r="C19" s="6" t="s">
        <v>32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25.784829999999999</v>
      </c>
      <c r="AA19" s="30">
        <v>25.784829999999999</v>
      </c>
      <c r="AB19" s="30">
        <v>0</v>
      </c>
      <c r="AC19" s="30">
        <v>25.784829999999999</v>
      </c>
      <c r="AD19" s="30">
        <v>25.784829999999999</v>
      </c>
      <c r="AE19" s="9">
        <v>25.784829999999999</v>
      </c>
      <c r="AF19" s="9">
        <v>-25.784829999999999</v>
      </c>
      <c r="AG19" s="10"/>
      <c r="AH19" s="9">
        <v>-25.784829999999999</v>
      </c>
      <c r="AI19" s="10"/>
      <c r="AJ19" s="9">
        <v>0</v>
      </c>
      <c r="AK19" s="17"/>
      <c r="AL19" s="19" t="e">
        <f t="shared" si="0"/>
        <v>#DIV/0!</v>
      </c>
    </row>
    <row r="20" spans="1:38" ht="51" outlineLevel="5">
      <c r="A20" s="6" t="s">
        <v>34</v>
      </c>
      <c r="B20" s="7" t="s">
        <v>35</v>
      </c>
      <c r="C20" s="6" t="s">
        <v>34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0</v>
      </c>
      <c r="Q20" s="9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0.73845000000000005</v>
      </c>
      <c r="AA20" s="30">
        <v>0.73845000000000005</v>
      </c>
      <c r="AB20" s="30">
        <v>0</v>
      </c>
      <c r="AC20" s="30">
        <v>0.73845000000000005</v>
      </c>
      <c r="AD20" s="30">
        <v>0.73845000000000005</v>
      </c>
      <c r="AE20" s="9">
        <v>0.73845000000000005</v>
      </c>
      <c r="AF20" s="9">
        <v>-0.73845000000000005</v>
      </c>
      <c r="AG20" s="10"/>
      <c r="AH20" s="9">
        <v>-0.73845000000000005</v>
      </c>
      <c r="AI20" s="10"/>
      <c r="AJ20" s="9">
        <v>0</v>
      </c>
      <c r="AK20" s="17"/>
      <c r="AL20" s="19" t="e">
        <f t="shared" si="0"/>
        <v>#DIV/0!</v>
      </c>
    </row>
    <row r="21" spans="1:38" ht="51" outlineLevel="5">
      <c r="A21" s="6" t="s">
        <v>36</v>
      </c>
      <c r="B21" s="7" t="s">
        <v>35</v>
      </c>
      <c r="C21" s="6" t="s">
        <v>36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</v>
      </c>
      <c r="Q21" s="9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5.5E-2</v>
      </c>
      <c r="AA21" s="30">
        <v>5.5E-2</v>
      </c>
      <c r="AB21" s="30">
        <v>0</v>
      </c>
      <c r="AC21" s="30">
        <v>5.5E-2</v>
      </c>
      <c r="AD21" s="30">
        <v>5.5E-2</v>
      </c>
      <c r="AE21" s="9">
        <v>5.5E-2</v>
      </c>
      <c r="AF21" s="9">
        <v>-5.5E-2</v>
      </c>
      <c r="AG21" s="10"/>
      <c r="AH21" s="9">
        <v>-5.5E-2</v>
      </c>
      <c r="AI21" s="10"/>
      <c r="AJ21" s="9">
        <v>0</v>
      </c>
      <c r="AK21" s="17"/>
      <c r="AL21" s="19" t="e">
        <f t="shared" si="0"/>
        <v>#DIV/0!</v>
      </c>
    </row>
    <row r="22" spans="1:38" ht="51" outlineLevel="5">
      <c r="A22" s="6" t="s">
        <v>37</v>
      </c>
      <c r="B22" s="7" t="s">
        <v>35</v>
      </c>
      <c r="C22" s="6" t="s">
        <v>37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0</v>
      </c>
      <c r="Q22" s="9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9">
        <v>0</v>
      </c>
      <c r="AF22" s="9">
        <v>0</v>
      </c>
      <c r="AG22" s="10"/>
      <c r="AH22" s="9">
        <v>0</v>
      </c>
      <c r="AI22" s="10"/>
      <c r="AJ22" s="9">
        <v>0</v>
      </c>
      <c r="AK22" s="17"/>
      <c r="AL22" s="19" t="e">
        <f t="shared" si="0"/>
        <v>#DIV/0!</v>
      </c>
    </row>
    <row r="23" spans="1:38" ht="38.25" outlineLevel="2">
      <c r="A23" s="6" t="s">
        <v>38</v>
      </c>
      <c r="B23" s="7" t="s">
        <v>39</v>
      </c>
      <c r="C23" s="6" t="s">
        <v>38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633.67600000000004</v>
      </c>
      <c r="Q23" s="9">
        <v>0</v>
      </c>
      <c r="R23" s="30">
        <v>633.67600000000004</v>
      </c>
      <c r="S23" s="30">
        <v>633.67600000000004</v>
      </c>
      <c r="T23" s="30">
        <v>633.67600000000004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644.51395000000002</v>
      </c>
      <c r="AA23" s="30">
        <v>644.51395000000002</v>
      </c>
      <c r="AB23" s="30">
        <v>0</v>
      </c>
      <c r="AC23" s="30">
        <v>644.51395000000002</v>
      </c>
      <c r="AD23" s="30">
        <v>644.51395000000002</v>
      </c>
      <c r="AE23" s="9">
        <v>644.51395000000002</v>
      </c>
      <c r="AF23" s="9">
        <v>-10.837949999999999</v>
      </c>
      <c r="AG23" s="10">
        <v>1.0171032988467292</v>
      </c>
      <c r="AH23" s="9">
        <v>-10.837949999999999</v>
      </c>
      <c r="AI23" s="10">
        <v>1.0171032988467292</v>
      </c>
      <c r="AJ23" s="9">
        <v>0</v>
      </c>
      <c r="AK23" s="17"/>
      <c r="AL23" s="19">
        <f t="shared" si="0"/>
        <v>101.71032988467292</v>
      </c>
    </row>
    <row r="24" spans="1:38" outlineLevel="4">
      <c r="A24" s="6" t="s">
        <v>40</v>
      </c>
      <c r="B24" s="7" t="s">
        <v>23</v>
      </c>
      <c r="C24" s="6" t="s">
        <v>40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633.67600000000004</v>
      </c>
      <c r="Q24" s="9">
        <v>0</v>
      </c>
      <c r="R24" s="30">
        <v>633.67600000000004</v>
      </c>
      <c r="S24" s="30">
        <v>633.67600000000004</v>
      </c>
      <c r="T24" s="30">
        <v>633.67600000000004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644.51395000000002</v>
      </c>
      <c r="AA24" s="30">
        <v>644.51395000000002</v>
      </c>
      <c r="AB24" s="30">
        <v>0</v>
      </c>
      <c r="AC24" s="30">
        <v>644.51395000000002</v>
      </c>
      <c r="AD24" s="30">
        <v>644.51395000000002</v>
      </c>
      <c r="AE24" s="9">
        <v>644.51395000000002</v>
      </c>
      <c r="AF24" s="9">
        <v>-10.837949999999999</v>
      </c>
      <c r="AG24" s="10">
        <v>1.0171032988467292</v>
      </c>
      <c r="AH24" s="9">
        <v>-10.837949999999999</v>
      </c>
      <c r="AI24" s="10">
        <v>1.0171032988467292</v>
      </c>
      <c r="AJ24" s="9">
        <v>0</v>
      </c>
      <c r="AK24" s="17"/>
      <c r="AL24" s="19">
        <f t="shared" si="0"/>
        <v>101.71032988467292</v>
      </c>
    </row>
    <row r="25" spans="1:38" ht="76.5" outlineLevel="5">
      <c r="A25" s="6" t="s">
        <v>41</v>
      </c>
      <c r="B25" s="7" t="s">
        <v>42</v>
      </c>
      <c r="C25" s="6" t="s">
        <v>41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290.96100000000001</v>
      </c>
      <c r="Q25" s="9">
        <v>0</v>
      </c>
      <c r="R25" s="30">
        <v>290.96100000000001</v>
      </c>
      <c r="S25" s="30">
        <v>290.96100000000001</v>
      </c>
      <c r="T25" s="30">
        <v>290.96100000000001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297.54604</v>
      </c>
      <c r="AA25" s="30">
        <v>297.54604</v>
      </c>
      <c r="AB25" s="30">
        <v>0</v>
      </c>
      <c r="AC25" s="30">
        <v>297.54604</v>
      </c>
      <c r="AD25" s="30">
        <v>297.54604</v>
      </c>
      <c r="AE25" s="9">
        <v>297.54604</v>
      </c>
      <c r="AF25" s="9">
        <v>-6.5850400000000002</v>
      </c>
      <c r="AG25" s="10">
        <v>1.0226320365959698</v>
      </c>
      <c r="AH25" s="9">
        <v>-6.5850400000000002</v>
      </c>
      <c r="AI25" s="10">
        <v>1.0226320365959698</v>
      </c>
      <c r="AJ25" s="9">
        <v>0</v>
      </c>
      <c r="AK25" s="17"/>
      <c r="AL25" s="19">
        <f t="shared" si="0"/>
        <v>102.26320365959698</v>
      </c>
    </row>
    <row r="26" spans="1:38" ht="89.25" outlineLevel="5">
      <c r="A26" s="6" t="s">
        <v>43</v>
      </c>
      <c r="B26" s="7" t="s">
        <v>44</v>
      </c>
      <c r="C26" s="6" t="s">
        <v>43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1.6579999999999999</v>
      </c>
      <c r="Q26" s="9">
        <v>0</v>
      </c>
      <c r="R26" s="30">
        <v>1.6579999999999999</v>
      </c>
      <c r="S26" s="30">
        <v>1.6579999999999999</v>
      </c>
      <c r="T26" s="30">
        <v>1.6579999999999999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2.0925699999999998</v>
      </c>
      <c r="AA26" s="30">
        <v>2.0925699999999998</v>
      </c>
      <c r="AB26" s="30">
        <v>0</v>
      </c>
      <c r="AC26" s="30">
        <v>2.0925699999999998</v>
      </c>
      <c r="AD26" s="30">
        <v>2.0925699999999998</v>
      </c>
      <c r="AE26" s="9">
        <v>2.0925699999999998</v>
      </c>
      <c r="AF26" s="9">
        <v>-0.43457000000000001</v>
      </c>
      <c r="AG26" s="10">
        <v>1.2621049457177322</v>
      </c>
      <c r="AH26" s="9">
        <v>-0.43457000000000001</v>
      </c>
      <c r="AI26" s="10">
        <v>1.2621049457177322</v>
      </c>
      <c r="AJ26" s="9">
        <v>0</v>
      </c>
      <c r="AK26" s="17"/>
      <c r="AL26" s="19">
        <f t="shared" si="0"/>
        <v>126.21049457177322</v>
      </c>
    </row>
    <row r="27" spans="1:38" ht="76.5" outlineLevel="5">
      <c r="A27" s="6" t="s">
        <v>45</v>
      </c>
      <c r="B27" s="7" t="s">
        <v>46</v>
      </c>
      <c r="C27" s="6" t="s">
        <v>45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382.74299999999999</v>
      </c>
      <c r="Q27" s="9">
        <v>0</v>
      </c>
      <c r="R27" s="30">
        <v>382.74299999999999</v>
      </c>
      <c r="S27" s="30">
        <v>382.74299999999999</v>
      </c>
      <c r="T27" s="30">
        <v>382.74299999999999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395.61457999999999</v>
      </c>
      <c r="AA27" s="30">
        <v>395.61457999999999</v>
      </c>
      <c r="AB27" s="30">
        <v>0</v>
      </c>
      <c r="AC27" s="30">
        <v>395.61457999999999</v>
      </c>
      <c r="AD27" s="30">
        <v>395.61457999999999</v>
      </c>
      <c r="AE27" s="9">
        <v>395.61457999999999</v>
      </c>
      <c r="AF27" s="9">
        <v>-12.87158</v>
      </c>
      <c r="AG27" s="10">
        <v>1.0336298247126663</v>
      </c>
      <c r="AH27" s="9">
        <v>-12.87158</v>
      </c>
      <c r="AI27" s="10">
        <v>1.0336298247126663</v>
      </c>
      <c r="AJ27" s="9">
        <v>0</v>
      </c>
      <c r="AK27" s="17"/>
      <c r="AL27" s="19">
        <f t="shared" si="0"/>
        <v>103.36298247126663</v>
      </c>
    </row>
    <row r="28" spans="1:38" ht="76.5" outlineLevel="5">
      <c r="A28" s="6" t="s">
        <v>47</v>
      </c>
      <c r="B28" s="7" t="s">
        <v>48</v>
      </c>
      <c r="C28" s="6" t="s">
        <v>47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-41.686</v>
      </c>
      <c r="Q28" s="9">
        <v>0</v>
      </c>
      <c r="R28" s="30">
        <v>-41.686</v>
      </c>
      <c r="S28" s="30">
        <v>-41.686</v>
      </c>
      <c r="T28" s="30">
        <v>-41.686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-50.739240000000002</v>
      </c>
      <c r="AA28" s="30">
        <v>-50.739240000000002</v>
      </c>
      <c r="AB28" s="30">
        <v>0</v>
      </c>
      <c r="AC28" s="30">
        <v>-50.739240000000002</v>
      </c>
      <c r="AD28" s="30">
        <v>-50.739240000000002</v>
      </c>
      <c r="AE28" s="9">
        <v>-50.739240000000002</v>
      </c>
      <c r="AF28" s="9">
        <v>9.0532400000000006</v>
      </c>
      <c r="AG28" s="10">
        <v>1.2171769898766973</v>
      </c>
      <c r="AH28" s="9">
        <v>9.0532400000000006</v>
      </c>
      <c r="AI28" s="10">
        <v>1.2171769898766973</v>
      </c>
      <c r="AJ28" s="9">
        <v>0</v>
      </c>
      <c r="AK28" s="17"/>
      <c r="AL28" s="19">
        <f t="shared" si="0"/>
        <v>121.71769898766973</v>
      </c>
    </row>
    <row r="29" spans="1:38" outlineLevel="2">
      <c r="A29" s="6" t="s">
        <v>49</v>
      </c>
      <c r="B29" s="7" t="s">
        <v>50</v>
      </c>
      <c r="C29" s="6" t="s">
        <v>49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553.70000000000005</v>
      </c>
      <c r="Q29" s="9">
        <v>543.16999999999996</v>
      </c>
      <c r="R29" s="30">
        <v>1096.8699999999999</v>
      </c>
      <c r="S29" s="30">
        <v>1096.8699999999999</v>
      </c>
      <c r="T29" s="30">
        <v>1096.8699999999999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1113.53646</v>
      </c>
      <c r="AA29" s="30">
        <v>1113.53646</v>
      </c>
      <c r="AB29" s="30">
        <v>0</v>
      </c>
      <c r="AC29" s="30">
        <v>1113.53646</v>
      </c>
      <c r="AD29" s="30">
        <v>1113.53646</v>
      </c>
      <c r="AE29" s="9">
        <v>1113.53646</v>
      </c>
      <c r="AF29" s="9">
        <v>-16.666460000000001</v>
      </c>
      <c r="AG29" s="10">
        <v>1.0151945627102574</v>
      </c>
      <c r="AH29" s="9">
        <v>-16.666460000000001</v>
      </c>
      <c r="AI29" s="10">
        <v>1.0151945627102574</v>
      </c>
      <c r="AJ29" s="9">
        <v>0</v>
      </c>
      <c r="AK29" s="17"/>
      <c r="AL29" s="19">
        <f t="shared" si="0"/>
        <v>101.51945627102575</v>
      </c>
    </row>
    <row r="30" spans="1:38" outlineLevel="4">
      <c r="A30" s="6" t="s">
        <v>51</v>
      </c>
      <c r="B30" s="7" t="s">
        <v>52</v>
      </c>
      <c r="C30" s="6" t="s">
        <v>51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351.7</v>
      </c>
      <c r="Q30" s="9">
        <v>25.8</v>
      </c>
      <c r="R30" s="30">
        <v>377.5</v>
      </c>
      <c r="S30" s="30">
        <v>377.5</v>
      </c>
      <c r="T30" s="30">
        <v>377.5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385.01868999999999</v>
      </c>
      <c r="AA30" s="30">
        <v>385.01868999999999</v>
      </c>
      <c r="AB30" s="30">
        <v>0</v>
      </c>
      <c r="AC30" s="30">
        <v>385.01868999999999</v>
      </c>
      <c r="AD30" s="30">
        <v>385.01868999999999</v>
      </c>
      <c r="AE30" s="9">
        <v>385.01868999999999</v>
      </c>
      <c r="AF30" s="9">
        <v>-7.5186900000000003</v>
      </c>
      <c r="AG30" s="10">
        <v>1.019917059602649</v>
      </c>
      <c r="AH30" s="9">
        <v>-7.5186900000000003</v>
      </c>
      <c r="AI30" s="10">
        <v>1.019917059602649</v>
      </c>
      <c r="AJ30" s="9">
        <v>0</v>
      </c>
      <c r="AK30" s="17"/>
      <c r="AL30" s="19">
        <f t="shared" si="0"/>
        <v>101.99170596026489</v>
      </c>
    </row>
    <row r="31" spans="1:38" ht="51" outlineLevel="5">
      <c r="A31" s="6" t="s">
        <v>53</v>
      </c>
      <c r="B31" s="7" t="s">
        <v>54</v>
      </c>
      <c r="C31" s="6" t="s">
        <v>53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351.7</v>
      </c>
      <c r="Q31" s="9">
        <v>25.8</v>
      </c>
      <c r="R31" s="30">
        <v>377.5</v>
      </c>
      <c r="S31" s="30">
        <v>377.5</v>
      </c>
      <c r="T31" s="30">
        <v>377.5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377.56281000000001</v>
      </c>
      <c r="AA31" s="30">
        <v>377.56281000000001</v>
      </c>
      <c r="AB31" s="30">
        <v>0</v>
      </c>
      <c r="AC31" s="30">
        <v>377.56281000000001</v>
      </c>
      <c r="AD31" s="30">
        <v>377.56281000000001</v>
      </c>
      <c r="AE31" s="9">
        <v>377.56281000000001</v>
      </c>
      <c r="AF31" s="9">
        <v>-6.2810000000000005E-2</v>
      </c>
      <c r="AG31" s="10">
        <v>1.0001663841059603</v>
      </c>
      <c r="AH31" s="9">
        <v>-6.2810000000000005E-2</v>
      </c>
      <c r="AI31" s="10">
        <v>1.0001663841059603</v>
      </c>
      <c r="AJ31" s="9">
        <v>0</v>
      </c>
      <c r="AK31" s="17"/>
      <c r="AL31" s="19">
        <f t="shared" si="0"/>
        <v>100.01663841059603</v>
      </c>
    </row>
    <row r="32" spans="1:38" ht="51" outlineLevel="5">
      <c r="A32" s="6" t="s">
        <v>55</v>
      </c>
      <c r="B32" s="7" t="s">
        <v>54</v>
      </c>
      <c r="C32" s="6" t="s">
        <v>55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0</v>
      </c>
      <c r="Q32" s="9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7.4558799999999996</v>
      </c>
      <c r="AA32" s="30">
        <v>7.4558799999999996</v>
      </c>
      <c r="AB32" s="30">
        <v>0</v>
      </c>
      <c r="AC32" s="30">
        <v>7.4558799999999996</v>
      </c>
      <c r="AD32" s="30">
        <v>7.4558799999999996</v>
      </c>
      <c r="AE32" s="9">
        <v>7.4558799999999996</v>
      </c>
      <c r="AF32" s="9">
        <v>-7.4558799999999996</v>
      </c>
      <c r="AG32" s="10"/>
      <c r="AH32" s="9">
        <v>-7.4558799999999996</v>
      </c>
      <c r="AI32" s="10"/>
      <c r="AJ32" s="9">
        <v>0</v>
      </c>
      <c r="AK32" s="17"/>
      <c r="AL32" s="19" t="e">
        <f t="shared" si="0"/>
        <v>#DIV/0!</v>
      </c>
    </row>
    <row r="33" spans="1:38" ht="51" outlineLevel="5">
      <c r="A33" s="6" t="s">
        <v>56</v>
      </c>
      <c r="B33" s="7" t="s">
        <v>54</v>
      </c>
      <c r="C33" s="6" t="s">
        <v>56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0</v>
      </c>
      <c r="Q33" s="9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9">
        <v>0</v>
      </c>
      <c r="AF33" s="9">
        <v>0</v>
      </c>
      <c r="AG33" s="10"/>
      <c r="AH33" s="9">
        <v>0</v>
      </c>
      <c r="AI33" s="10"/>
      <c r="AJ33" s="9">
        <v>0</v>
      </c>
      <c r="AK33" s="17"/>
      <c r="AL33" s="19" t="e">
        <f t="shared" si="0"/>
        <v>#DIV/0!</v>
      </c>
    </row>
    <row r="34" spans="1:38" outlineLevel="4">
      <c r="A34" s="6" t="s">
        <v>57</v>
      </c>
      <c r="B34" s="7" t="s">
        <v>58</v>
      </c>
      <c r="C34" s="6" t="s">
        <v>57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202</v>
      </c>
      <c r="Q34" s="9">
        <v>517.37</v>
      </c>
      <c r="R34" s="30">
        <v>719.37</v>
      </c>
      <c r="S34" s="30">
        <v>719.37</v>
      </c>
      <c r="T34" s="30">
        <v>719.37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728.51777000000004</v>
      </c>
      <c r="AA34" s="30">
        <v>728.51777000000004</v>
      </c>
      <c r="AB34" s="30">
        <v>0</v>
      </c>
      <c r="AC34" s="30">
        <v>728.51777000000004</v>
      </c>
      <c r="AD34" s="30">
        <v>728.51777000000004</v>
      </c>
      <c r="AE34" s="9">
        <v>728.51777000000004</v>
      </c>
      <c r="AF34" s="9">
        <v>-9.1477699999999995</v>
      </c>
      <c r="AG34" s="10">
        <v>1.0127163629286737</v>
      </c>
      <c r="AH34" s="9">
        <v>-9.1477699999999995</v>
      </c>
      <c r="AI34" s="10">
        <v>1.0127163629286737</v>
      </c>
      <c r="AJ34" s="9">
        <v>0</v>
      </c>
      <c r="AK34" s="17"/>
      <c r="AL34" s="19">
        <f t="shared" si="0"/>
        <v>101.27163629286737</v>
      </c>
    </row>
    <row r="35" spans="1:38" ht="38.25" outlineLevel="5">
      <c r="A35" s="6" t="s">
        <v>59</v>
      </c>
      <c r="B35" s="7" t="s">
        <v>60</v>
      </c>
      <c r="C35" s="6" t="s">
        <v>59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70</v>
      </c>
      <c r="Q35" s="9">
        <v>510.37</v>
      </c>
      <c r="R35" s="30">
        <v>580.37</v>
      </c>
      <c r="S35" s="30">
        <v>580.37</v>
      </c>
      <c r="T35" s="30">
        <v>580.37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589.47033999999996</v>
      </c>
      <c r="AA35" s="30">
        <v>589.47033999999996</v>
      </c>
      <c r="AB35" s="30">
        <v>0</v>
      </c>
      <c r="AC35" s="30">
        <v>589.47033999999996</v>
      </c>
      <c r="AD35" s="30">
        <v>589.47033999999996</v>
      </c>
      <c r="AE35" s="9">
        <v>589.47033999999996</v>
      </c>
      <c r="AF35" s="9">
        <v>-9.1003399999999992</v>
      </c>
      <c r="AG35" s="10">
        <v>1.0156802384685633</v>
      </c>
      <c r="AH35" s="9">
        <v>-9.1003399999999992</v>
      </c>
      <c r="AI35" s="10">
        <v>1.0156802384685633</v>
      </c>
      <c r="AJ35" s="9">
        <v>0</v>
      </c>
      <c r="AK35" s="17"/>
      <c r="AL35" s="19">
        <f t="shared" si="0"/>
        <v>101.56802384685631</v>
      </c>
    </row>
    <row r="36" spans="1:38" ht="38.25" outlineLevel="5">
      <c r="A36" s="6" t="s">
        <v>61</v>
      </c>
      <c r="B36" s="7" t="s">
        <v>60</v>
      </c>
      <c r="C36" s="6" t="s">
        <v>61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0</v>
      </c>
      <c r="Q36" s="9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9.2200000000000008E-3</v>
      </c>
      <c r="AA36" s="30">
        <v>9.2200000000000008E-3</v>
      </c>
      <c r="AB36" s="30">
        <v>0</v>
      </c>
      <c r="AC36" s="30">
        <v>9.2200000000000008E-3</v>
      </c>
      <c r="AD36" s="30">
        <v>9.2200000000000008E-3</v>
      </c>
      <c r="AE36" s="9">
        <v>9.2200000000000008E-3</v>
      </c>
      <c r="AF36" s="9">
        <v>-9.2200000000000008E-3</v>
      </c>
      <c r="AG36" s="10"/>
      <c r="AH36" s="9">
        <v>-9.2200000000000008E-3</v>
      </c>
      <c r="AI36" s="10"/>
      <c r="AJ36" s="9">
        <v>0</v>
      </c>
      <c r="AK36" s="17"/>
      <c r="AL36" s="19" t="e">
        <f t="shared" si="0"/>
        <v>#DIV/0!</v>
      </c>
    </row>
    <row r="37" spans="1:38" ht="38.25" outlineLevel="5">
      <c r="A37" s="6" t="s">
        <v>62</v>
      </c>
      <c r="B37" s="7" t="s">
        <v>63</v>
      </c>
      <c r="C37" s="6" t="s">
        <v>62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132</v>
      </c>
      <c r="Q37" s="9">
        <v>7</v>
      </c>
      <c r="R37" s="30">
        <v>139</v>
      </c>
      <c r="S37" s="30">
        <v>139</v>
      </c>
      <c r="T37" s="30">
        <v>139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139.2157</v>
      </c>
      <c r="AA37" s="30">
        <v>139.2157</v>
      </c>
      <c r="AB37" s="30">
        <v>0</v>
      </c>
      <c r="AC37" s="30">
        <v>139.2157</v>
      </c>
      <c r="AD37" s="30">
        <v>139.2157</v>
      </c>
      <c r="AE37" s="9">
        <v>139.2157</v>
      </c>
      <c r="AF37" s="9">
        <v>-0.2157</v>
      </c>
      <c r="AG37" s="10">
        <v>1.0015517985611511</v>
      </c>
      <c r="AH37" s="9">
        <v>-0.2157</v>
      </c>
      <c r="AI37" s="10">
        <v>1.0015517985611511</v>
      </c>
      <c r="AJ37" s="9">
        <v>0</v>
      </c>
      <c r="AK37" s="17"/>
      <c r="AL37" s="19">
        <f t="shared" si="0"/>
        <v>100.15517985611511</v>
      </c>
    </row>
    <row r="38" spans="1:38" ht="38.25" outlineLevel="5">
      <c r="A38" s="6" t="s">
        <v>64</v>
      </c>
      <c r="B38" s="7" t="s">
        <v>63</v>
      </c>
      <c r="C38" s="6" t="s">
        <v>64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0</v>
      </c>
      <c r="Q38" s="9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-0.17749000000000001</v>
      </c>
      <c r="AA38" s="30">
        <v>-0.17749000000000001</v>
      </c>
      <c r="AB38" s="30">
        <v>0</v>
      </c>
      <c r="AC38" s="30">
        <v>-0.17749000000000001</v>
      </c>
      <c r="AD38" s="30">
        <v>-0.17749000000000001</v>
      </c>
      <c r="AE38" s="9">
        <v>-0.17749000000000001</v>
      </c>
      <c r="AF38" s="9">
        <v>0.17749000000000001</v>
      </c>
      <c r="AG38" s="10"/>
      <c r="AH38" s="9">
        <v>0.17749000000000001</v>
      </c>
      <c r="AI38" s="10"/>
      <c r="AJ38" s="9">
        <v>0</v>
      </c>
      <c r="AK38" s="17"/>
      <c r="AL38" s="19" t="e">
        <f t="shared" si="0"/>
        <v>#DIV/0!</v>
      </c>
    </row>
    <row r="39" spans="1:38" outlineLevel="2">
      <c r="A39" s="6" t="s">
        <v>65</v>
      </c>
      <c r="B39" s="7" t="s">
        <v>66</v>
      </c>
      <c r="C39" s="6" t="s">
        <v>65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15</v>
      </c>
      <c r="Q39" s="9">
        <v>-6.2649999999999997</v>
      </c>
      <c r="R39" s="30">
        <v>8.7349999999999994</v>
      </c>
      <c r="S39" s="30">
        <v>8.7349999999999994</v>
      </c>
      <c r="T39" s="30">
        <v>8.7349999999999994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8.7349999999999994</v>
      </c>
      <c r="AA39" s="30">
        <v>8.7349999999999994</v>
      </c>
      <c r="AB39" s="30">
        <v>0</v>
      </c>
      <c r="AC39" s="30">
        <v>8.7349999999999994</v>
      </c>
      <c r="AD39" s="30">
        <v>8.7349999999999994</v>
      </c>
      <c r="AE39" s="9">
        <v>8.7349999999999994</v>
      </c>
      <c r="AF39" s="9">
        <v>0</v>
      </c>
      <c r="AG39" s="10">
        <v>1</v>
      </c>
      <c r="AH39" s="9">
        <v>0</v>
      </c>
      <c r="AI39" s="10">
        <v>1</v>
      </c>
      <c r="AJ39" s="9">
        <v>0</v>
      </c>
      <c r="AK39" s="17"/>
      <c r="AL39" s="19">
        <f t="shared" si="0"/>
        <v>100</v>
      </c>
    </row>
    <row r="40" spans="1:38" outlineLevel="4">
      <c r="A40" s="6" t="s">
        <v>67</v>
      </c>
      <c r="B40" s="7">
        <v>1080400000</v>
      </c>
      <c r="C40" s="6" t="s">
        <v>67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15</v>
      </c>
      <c r="Q40" s="9">
        <v>-6.2649999999999997</v>
      </c>
      <c r="R40" s="30">
        <v>8.7349999999999994</v>
      </c>
      <c r="S40" s="30">
        <v>8.7349999999999994</v>
      </c>
      <c r="T40" s="30">
        <v>8.7349999999999994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8.7349999999999994</v>
      </c>
      <c r="AA40" s="30">
        <v>8.7349999999999994</v>
      </c>
      <c r="AB40" s="30">
        <v>0</v>
      </c>
      <c r="AC40" s="30">
        <v>8.7349999999999994</v>
      </c>
      <c r="AD40" s="30">
        <v>8.7349999999999994</v>
      </c>
      <c r="AE40" s="9">
        <v>8.7349999999999994</v>
      </c>
      <c r="AF40" s="9">
        <v>0</v>
      </c>
      <c r="AG40" s="10">
        <v>1</v>
      </c>
      <c r="AH40" s="9">
        <v>0</v>
      </c>
      <c r="AI40" s="10">
        <v>1</v>
      </c>
      <c r="AJ40" s="9">
        <v>0</v>
      </c>
      <c r="AK40" s="17"/>
      <c r="AL40" s="19">
        <f t="shared" si="0"/>
        <v>100</v>
      </c>
    </row>
    <row r="41" spans="1:38" ht="76.5" outlineLevel="5">
      <c r="A41" s="6" t="s">
        <v>68</v>
      </c>
      <c r="B41" s="7" t="s">
        <v>69</v>
      </c>
      <c r="C41" s="6" t="s">
        <v>68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15</v>
      </c>
      <c r="Q41" s="9">
        <v>-6.2649999999999997</v>
      </c>
      <c r="R41" s="30">
        <v>8.7349999999999994</v>
      </c>
      <c r="S41" s="30">
        <v>8.7349999999999994</v>
      </c>
      <c r="T41" s="30">
        <v>8.7349999999999994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8.7349999999999994</v>
      </c>
      <c r="AA41" s="30">
        <v>8.7349999999999994</v>
      </c>
      <c r="AB41" s="30">
        <v>0</v>
      </c>
      <c r="AC41" s="30">
        <v>8.7349999999999994</v>
      </c>
      <c r="AD41" s="30">
        <v>8.7349999999999994</v>
      </c>
      <c r="AE41" s="9">
        <v>8.7349999999999994</v>
      </c>
      <c r="AF41" s="9">
        <v>0</v>
      </c>
      <c r="AG41" s="10">
        <v>1</v>
      </c>
      <c r="AH41" s="9">
        <v>0</v>
      </c>
      <c r="AI41" s="10">
        <v>1</v>
      </c>
      <c r="AJ41" s="9">
        <v>0</v>
      </c>
      <c r="AK41" s="17"/>
      <c r="AL41" s="19">
        <f t="shared" si="0"/>
        <v>100</v>
      </c>
    </row>
    <row r="42" spans="1:38" ht="51" outlineLevel="2">
      <c r="A42" s="6" t="s">
        <v>70</v>
      </c>
      <c r="B42" s="7" t="s">
        <v>71</v>
      </c>
      <c r="C42" s="6" t="s">
        <v>70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2086</v>
      </c>
      <c r="Q42" s="9">
        <v>284.25</v>
      </c>
      <c r="R42" s="30">
        <v>2370.25</v>
      </c>
      <c r="S42" s="30">
        <v>2370.25</v>
      </c>
      <c r="T42" s="30">
        <v>2370.25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2406.2676700000002</v>
      </c>
      <c r="AA42" s="30">
        <v>2406.2676700000002</v>
      </c>
      <c r="AB42" s="30">
        <v>0</v>
      </c>
      <c r="AC42" s="30">
        <v>2406.2676700000002</v>
      </c>
      <c r="AD42" s="30">
        <v>2406.2676700000002</v>
      </c>
      <c r="AE42" s="9">
        <v>2406.2676700000002</v>
      </c>
      <c r="AF42" s="9">
        <v>-36.017670000000003</v>
      </c>
      <c r="AG42" s="10">
        <v>1.0151957261892206</v>
      </c>
      <c r="AH42" s="9">
        <v>-36.017670000000003</v>
      </c>
      <c r="AI42" s="10">
        <v>1.0151957261892206</v>
      </c>
      <c r="AJ42" s="9">
        <v>0</v>
      </c>
      <c r="AK42" s="17"/>
      <c r="AL42" s="19">
        <f t="shared" si="0"/>
        <v>101.51957261892206</v>
      </c>
    </row>
    <row r="43" spans="1:38" ht="89.25" outlineLevel="4">
      <c r="A43" s="6" t="s">
        <v>72</v>
      </c>
      <c r="B43" s="7" t="s">
        <v>73</v>
      </c>
      <c r="C43" s="6" t="s">
        <v>72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686</v>
      </c>
      <c r="Q43" s="9">
        <v>431.42</v>
      </c>
      <c r="R43" s="30">
        <v>1117.42</v>
      </c>
      <c r="S43" s="30">
        <v>1117.42</v>
      </c>
      <c r="T43" s="30">
        <v>1117.42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1153.4313099999999</v>
      </c>
      <c r="AA43" s="30">
        <v>1153.4313099999999</v>
      </c>
      <c r="AB43" s="30">
        <v>0</v>
      </c>
      <c r="AC43" s="30">
        <v>1153.4313099999999</v>
      </c>
      <c r="AD43" s="30">
        <v>1153.4313099999999</v>
      </c>
      <c r="AE43" s="9">
        <v>1153.4313099999999</v>
      </c>
      <c r="AF43" s="9">
        <v>-36.011310000000002</v>
      </c>
      <c r="AG43" s="10">
        <v>1.0322271929981564</v>
      </c>
      <c r="AH43" s="9">
        <v>-36.011310000000002</v>
      </c>
      <c r="AI43" s="10">
        <v>1.0322271929981564</v>
      </c>
      <c r="AJ43" s="9">
        <v>0</v>
      </c>
      <c r="AK43" s="17"/>
      <c r="AL43" s="19">
        <f t="shared" si="0"/>
        <v>103.22271929981564</v>
      </c>
    </row>
    <row r="44" spans="1:38" ht="89.25" outlineLevel="5">
      <c r="A44" s="6" t="s">
        <v>74</v>
      </c>
      <c r="B44" s="7" t="s">
        <v>75</v>
      </c>
      <c r="C44" s="6" t="s">
        <v>74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386</v>
      </c>
      <c r="Q44" s="9">
        <v>50</v>
      </c>
      <c r="R44" s="30">
        <v>436</v>
      </c>
      <c r="S44" s="30">
        <v>436</v>
      </c>
      <c r="T44" s="30">
        <v>436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472.01029</v>
      </c>
      <c r="AA44" s="30">
        <v>472.01029</v>
      </c>
      <c r="AB44" s="30">
        <v>0</v>
      </c>
      <c r="AC44" s="30">
        <v>472.01029</v>
      </c>
      <c r="AD44" s="30">
        <v>472.01029</v>
      </c>
      <c r="AE44" s="9">
        <v>472.01029</v>
      </c>
      <c r="AF44" s="9">
        <v>-36.010289999999998</v>
      </c>
      <c r="AG44" s="10">
        <v>1.0825924082568807</v>
      </c>
      <c r="AH44" s="9">
        <v>-36.010289999999998</v>
      </c>
      <c r="AI44" s="10">
        <v>1.0825924082568807</v>
      </c>
      <c r="AJ44" s="9">
        <v>0</v>
      </c>
      <c r="AK44" s="17"/>
      <c r="AL44" s="19">
        <f t="shared" si="0"/>
        <v>108.25924082568807</v>
      </c>
    </row>
    <row r="45" spans="1:38" ht="76.5" outlineLevel="5">
      <c r="A45" s="6" t="s">
        <v>76</v>
      </c>
      <c r="B45" s="7" t="s">
        <v>77</v>
      </c>
      <c r="C45" s="6" t="s">
        <v>76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300</v>
      </c>
      <c r="Q45" s="9">
        <v>381.42</v>
      </c>
      <c r="R45" s="30">
        <v>681.42</v>
      </c>
      <c r="S45" s="30">
        <v>681.42</v>
      </c>
      <c r="T45" s="30">
        <v>681.42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681.42102</v>
      </c>
      <c r="AA45" s="30">
        <v>681.42102</v>
      </c>
      <c r="AB45" s="30">
        <v>0</v>
      </c>
      <c r="AC45" s="30">
        <v>681.42102</v>
      </c>
      <c r="AD45" s="30">
        <v>681.42102</v>
      </c>
      <c r="AE45" s="9">
        <v>681.42102</v>
      </c>
      <c r="AF45" s="9">
        <v>-1.0200000000000001E-3</v>
      </c>
      <c r="AG45" s="10">
        <v>1.0000014968741746</v>
      </c>
      <c r="AH45" s="9">
        <v>-1.0200000000000001E-3</v>
      </c>
      <c r="AI45" s="10">
        <v>1.0000014968741746</v>
      </c>
      <c r="AJ45" s="9">
        <v>0</v>
      </c>
      <c r="AK45" s="17"/>
      <c r="AL45" s="19">
        <f t="shared" si="0"/>
        <v>100.00014968741746</v>
      </c>
    </row>
    <row r="46" spans="1:38" ht="89.25" outlineLevel="4">
      <c r="A46" s="6" t="s">
        <v>78</v>
      </c>
      <c r="B46" s="7" t="s">
        <v>79</v>
      </c>
      <c r="C46" s="6" t="s">
        <v>78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1400</v>
      </c>
      <c r="Q46" s="9">
        <v>-147.16999999999999</v>
      </c>
      <c r="R46" s="30">
        <v>1252.83</v>
      </c>
      <c r="S46" s="30">
        <v>1252.83</v>
      </c>
      <c r="T46" s="30">
        <v>1252.83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1252.83636</v>
      </c>
      <c r="AA46" s="30">
        <v>1252.83636</v>
      </c>
      <c r="AB46" s="30">
        <v>0</v>
      </c>
      <c r="AC46" s="30">
        <v>1252.83636</v>
      </c>
      <c r="AD46" s="30">
        <v>1252.83636</v>
      </c>
      <c r="AE46" s="9">
        <v>1252.83636</v>
      </c>
      <c r="AF46" s="9">
        <v>-6.3600000000000002E-3</v>
      </c>
      <c r="AG46" s="10">
        <v>1.0000050765067887</v>
      </c>
      <c r="AH46" s="9">
        <v>-6.3600000000000002E-3</v>
      </c>
      <c r="AI46" s="10">
        <v>1.0000050765067887</v>
      </c>
      <c r="AJ46" s="9">
        <v>0</v>
      </c>
      <c r="AK46" s="17"/>
      <c r="AL46" s="19">
        <f t="shared" si="0"/>
        <v>100.00050765067887</v>
      </c>
    </row>
    <row r="47" spans="1:38" ht="76.5" outlineLevel="5">
      <c r="A47" s="6" t="s">
        <v>80</v>
      </c>
      <c r="B47" s="7" t="s">
        <v>81</v>
      </c>
      <c r="C47" s="6" t="s">
        <v>80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1400</v>
      </c>
      <c r="Q47" s="9">
        <v>-147.16999999999999</v>
      </c>
      <c r="R47" s="30">
        <v>1252.83</v>
      </c>
      <c r="S47" s="30">
        <v>1252.83</v>
      </c>
      <c r="T47" s="30">
        <v>1252.83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1252.83636</v>
      </c>
      <c r="AA47" s="30">
        <v>1252.83636</v>
      </c>
      <c r="AB47" s="30">
        <v>0</v>
      </c>
      <c r="AC47" s="30">
        <v>1252.83636</v>
      </c>
      <c r="AD47" s="30">
        <v>1252.83636</v>
      </c>
      <c r="AE47" s="9">
        <v>1252.83636</v>
      </c>
      <c r="AF47" s="9">
        <v>-6.3600000000000002E-3</v>
      </c>
      <c r="AG47" s="10">
        <v>1.0000050765067887</v>
      </c>
      <c r="AH47" s="9">
        <v>-6.3600000000000002E-3</v>
      </c>
      <c r="AI47" s="10">
        <v>1.0000050765067887</v>
      </c>
      <c r="AJ47" s="9">
        <v>0</v>
      </c>
      <c r="AK47" s="17"/>
      <c r="AL47" s="19">
        <f t="shared" si="0"/>
        <v>100.00050765067887</v>
      </c>
    </row>
    <row r="48" spans="1:38" ht="25.5" outlineLevel="2">
      <c r="A48" s="6" t="s">
        <v>82</v>
      </c>
      <c r="B48" s="7" t="s">
        <v>83</v>
      </c>
      <c r="C48" s="6" t="s">
        <v>82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0</v>
      </c>
      <c r="Q48" s="9">
        <v>2.2000000000000002</v>
      </c>
      <c r="R48" s="30">
        <v>2.2000000000000002</v>
      </c>
      <c r="S48" s="30">
        <v>2.2000000000000002</v>
      </c>
      <c r="T48" s="30">
        <v>2.2000000000000002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2.2000000000000002</v>
      </c>
      <c r="AA48" s="30">
        <v>2.2000000000000002</v>
      </c>
      <c r="AB48" s="30">
        <v>0</v>
      </c>
      <c r="AC48" s="30">
        <v>2.2000000000000002</v>
      </c>
      <c r="AD48" s="30">
        <v>2.2000000000000002</v>
      </c>
      <c r="AE48" s="9">
        <v>2.2000000000000002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17"/>
      <c r="AL48" s="19">
        <f t="shared" si="0"/>
        <v>100</v>
      </c>
    </row>
    <row r="49" spans="1:38" ht="25.5" outlineLevel="4">
      <c r="A49" s="6" t="s">
        <v>84</v>
      </c>
      <c r="B49" s="7" t="s">
        <v>85</v>
      </c>
      <c r="C49" s="6" t="s">
        <v>84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0</v>
      </c>
      <c r="Q49" s="9">
        <v>2.2000000000000002</v>
      </c>
      <c r="R49" s="30">
        <v>2.2000000000000002</v>
      </c>
      <c r="S49" s="30">
        <v>2.2000000000000002</v>
      </c>
      <c r="T49" s="30">
        <v>2.2000000000000002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2.2000000000000002</v>
      </c>
      <c r="AA49" s="30">
        <v>2.2000000000000002</v>
      </c>
      <c r="AB49" s="30">
        <v>0</v>
      </c>
      <c r="AC49" s="30">
        <v>2.2000000000000002</v>
      </c>
      <c r="AD49" s="30">
        <v>2.2000000000000002</v>
      </c>
      <c r="AE49" s="9">
        <v>2.2000000000000002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17"/>
      <c r="AL49" s="19">
        <f t="shared" si="0"/>
        <v>100</v>
      </c>
    </row>
    <row r="50" spans="1:38" ht="38.25" outlineLevel="5">
      <c r="A50" s="6" t="s">
        <v>86</v>
      </c>
      <c r="B50" s="7" t="s">
        <v>87</v>
      </c>
      <c r="C50" s="6" t="s">
        <v>86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0</v>
      </c>
      <c r="Q50" s="9">
        <v>2.2000000000000002</v>
      </c>
      <c r="R50" s="30">
        <v>2.2000000000000002</v>
      </c>
      <c r="S50" s="30">
        <v>2.2000000000000002</v>
      </c>
      <c r="T50" s="30">
        <v>2.2000000000000002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2.2000000000000002</v>
      </c>
      <c r="AA50" s="30">
        <v>2.2000000000000002</v>
      </c>
      <c r="AB50" s="30">
        <v>0</v>
      </c>
      <c r="AC50" s="30">
        <v>2.2000000000000002</v>
      </c>
      <c r="AD50" s="30">
        <v>2.2000000000000002</v>
      </c>
      <c r="AE50" s="9">
        <v>2.2000000000000002</v>
      </c>
      <c r="AF50" s="9">
        <v>0</v>
      </c>
      <c r="AG50" s="10">
        <v>1</v>
      </c>
      <c r="AH50" s="9">
        <v>0</v>
      </c>
      <c r="AI50" s="10">
        <v>1</v>
      </c>
      <c r="AJ50" s="9">
        <v>0</v>
      </c>
      <c r="AK50" s="17"/>
      <c r="AL50" s="19">
        <f t="shared" si="0"/>
        <v>100</v>
      </c>
    </row>
    <row r="51" spans="1:38" ht="25.5" outlineLevel="2">
      <c r="A51" s="6" t="s">
        <v>88</v>
      </c>
      <c r="B51" s="7" t="s">
        <v>89</v>
      </c>
      <c r="C51" s="6" t="s">
        <v>88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0</v>
      </c>
      <c r="Q51" s="9">
        <v>669.52</v>
      </c>
      <c r="R51" s="30">
        <v>669.52</v>
      </c>
      <c r="S51" s="30">
        <v>669.52</v>
      </c>
      <c r="T51" s="30">
        <v>669.52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669.52</v>
      </c>
      <c r="AA51" s="30">
        <v>669.52</v>
      </c>
      <c r="AB51" s="30">
        <v>0</v>
      </c>
      <c r="AC51" s="30">
        <v>669.52</v>
      </c>
      <c r="AD51" s="30">
        <v>669.52</v>
      </c>
      <c r="AE51" s="9">
        <v>669.52</v>
      </c>
      <c r="AF51" s="9">
        <v>0</v>
      </c>
      <c r="AG51" s="10">
        <v>1</v>
      </c>
      <c r="AH51" s="9">
        <v>0</v>
      </c>
      <c r="AI51" s="10">
        <v>1</v>
      </c>
      <c r="AJ51" s="9">
        <v>0</v>
      </c>
      <c r="AK51" s="17"/>
      <c r="AL51" s="19">
        <f t="shared" si="0"/>
        <v>100</v>
      </c>
    </row>
    <row r="52" spans="1:38" ht="89.25" outlineLevel="4">
      <c r="A52" s="6" t="s">
        <v>90</v>
      </c>
      <c r="B52" s="7" t="s">
        <v>91</v>
      </c>
      <c r="C52" s="6" t="s">
        <v>90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0</v>
      </c>
      <c r="Q52" s="9">
        <v>669.52</v>
      </c>
      <c r="R52" s="30">
        <v>669.52</v>
      </c>
      <c r="S52" s="30">
        <v>669.52</v>
      </c>
      <c r="T52" s="30">
        <v>669.52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669.52</v>
      </c>
      <c r="AA52" s="30">
        <v>669.52</v>
      </c>
      <c r="AB52" s="30">
        <v>0</v>
      </c>
      <c r="AC52" s="30">
        <v>669.52</v>
      </c>
      <c r="AD52" s="30">
        <v>669.52</v>
      </c>
      <c r="AE52" s="9">
        <v>669.52</v>
      </c>
      <c r="AF52" s="9">
        <v>0</v>
      </c>
      <c r="AG52" s="10">
        <v>1</v>
      </c>
      <c r="AH52" s="9">
        <v>0</v>
      </c>
      <c r="AI52" s="10">
        <v>1</v>
      </c>
      <c r="AJ52" s="9">
        <v>0</v>
      </c>
      <c r="AK52" s="17"/>
      <c r="AL52" s="19">
        <f t="shared" si="0"/>
        <v>100</v>
      </c>
    </row>
    <row r="53" spans="1:38" ht="102" outlineLevel="5">
      <c r="A53" s="6" t="s">
        <v>92</v>
      </c>
      <c r="B53" s="7" t="s">
        <v>93</v>
      </c>
      <c r="C53" s="6" t="s">
        <v>92</v>
      </c>
      <c r="D53" s="6"/>
      <c r="E53" s="6"/>
      <c r="F53" s="8"/>
      <c r="G53" s="6"/>
      <c r="H53" s="6"/>
      <c r="I53" s="6"/>
      <c r="J53" s="6"/>
      <c r="K53" s="6"/>
      <c r="L53" s="6"/>
      <c r="M53" s="6"/>
      <c r="N53" s="6"/>
      <c r="O53" s="9">
        <v>0</v>
      </c>
      <c r="P53" s="9">
        <v>0</v>
      </c>
      <c r="Q53" s="9">
        <v>669.52</v>
      </c>
      <c r="R53" s="30">
        <v>669.52</v>
      </c>
      <c r="S53" s="30">
        <v>669.52</v>
      </c>
      <c r="T53" s="30">
        <v>669.52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669.52</v>
      </c>
      <c r="AA53" s="30">
        <v>669.52</v>
      </c>
      <c r="AB53" s="30">
        <v>0</v>
      </c>
      <c r="AC53" s="30">
        <v>669.52</v>
      </c>
      <c r="AD53" s="30">
        <v>669.52</v>
      </c>
      <c r="AE53" s="9">
        <v>669.52</v>
      </c>
      <c r="AF53" s="9">
        <v>0</v>
      </c>
      <c r="AG53" s="10">
        <v>1</v>
      </c>
      <c r="AH53" s="9">
        <v>0</v>
      </c>
      <c r="AI53" s="10">
        <v>1</v>
      </c>
      <c r="AJ53" s="9">
        <v>0</v>
      </c>
      <c r="AK53" s="17"/>
      <c r="AL53" s="19">
        <f t="shared" si="0"/>
        <v>100</v>
      </c>
    </row>
    <row r="54" spans="1:38" outlineLevel="1">
      <c r="A54" s="6" t="s">
        <v>94</v>
      </c>
      <c r="B54" s="7" t="s">
        <v>95</v>
      </c>
      <c r="C54" s="6" t="s">
        <v>94</v>
      </c>
      <c r="D54" s="6"/>
      <c r="E54" s="6"/>
      <c r="F54" s="8"/>
      <c r="G54" s="6"/>
      <c r="H54" s="6"/>
      <c r="I54" s="6"/>
      <c r="J54" s="6"/>
      <c r="K54" s="6"/>
      <c r="L54" s="6"/>
      <c r="M54" s="6"/>
      <c r="N54" s="6"/>
      <c r="O54" s="9">
        <v>0</v>
      </c>
      <c r="P54" s="9">
        <v>1429.58</v>
      </c>
      <c r="Q54" s="9">
        <v>3880</v>
      </c>
      <c r="R54" s="30">
        <v>5309.58</v>
      </c>
      <c r="S54" s="30">
        <v>5309.58</v>
      </c>
      <c r="T54" s="30">
        <v>5309.58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5309.58</v>
      </c>
      <c r="AA54" s="30">
        <v>5309.58</v>
      </c>
      <c r="AB54" s="30">
        <v>0</v>
      </c>
      <c r="AC54" s="30">
        <v>5309.58</v>
      </c>
      <c r="AD54" s="30">
        <v>5309.58</v>
      </c>
      <c r="AE54" s="9">
        <v>5309.58</v>
      </c>
      <c r="AF54" s="9">
        <v>0</v>
      </c>
      <c r="AG54" s="10">
        <v>1</v>
      </c>
      <c r="AH54" s="9">
        <v>0</v>
      </c>
      <c r="AI54" s="10">
        <v>1</v>
      </c>
      <c r="AJ54" s="9">
        <v>0</v>
      </c>
      <c r="AK54" s="17"/>
      <c r="AL54" s="19">
        <f t="shared" si="0"/>
        <v>100</v>
      </c>
    </row>
    <row r="55" spans="1:38" ht="38.25" outlineLevel="2">
      <c r="A55" s="6" t="s">
        <v>96</v>
      </c>
      <c r="B55" s="7" t="s">
        <v>97</v>
      </c>
      <c r="C55" s="6" t="s">
        <v>96</v>
      </c>
      <c r="D55" s="6"/>
      <c r="E55" s="6"/>
      <c r="F55" s="8"/>
      <c r="G55" s="6"/>
      <c r="H55" s="6"/>
      <c r="I55" s="6"/>
      <c r="J55" s="6"/>
      <c r="K55" s="6"/>
      <c r="L55" s="6"/>
      <c r="M55" s="6"/>
      <c r="N55" s="6"/>
      <c r="O55" s="9">
        <v>0</v>
      </c>
      <c r="P55" s="9">
        <v>1429.58</v>
      </c>
      <c r="Q55" s="9">
        <v>3880</v>
      </c>
      <c r="R55" s="30">
        <v>5309.58</v>
      </c>
      <c r="S55" s="30">
        <v>5309.58</v>
      </c>
      <c r="T55" s="30">
        <v>5309.58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5309.58</v>
      </c>
      <c r="AA55" s="30">
        <v>5309.58</v>
      </c>
      <c r="AB55" s="30">
        <v>0</v>
      </c>
      <c r="AC55" s="30">
        <v>5309.58</v>
      </c>
      <c r="AD55" s="30">
        <v>5309.58</v>
      </c>
      <c r="AE55" s="9">
        <v>5309.58</v>
      </c>
      <c r="AF55" s="9">
        <v>0</v>
      </c>
      <c r="AG55" s="10">
        <v>1</v>
      </c>
      <c r="AH55" s="9">
        <v>0</v>
      </c>
      <c r="AI55" s="10">
        <v>1</v>
      </c>
      <c r="AJ55" s="9">
        <v>0</v>
      </c>
      <c r="AK55" s="17"/>
      <c r="AL55" s="19">
        <f t="shared" si="0"/>
        <v>100</v>
      </c>
    </row>
    <row r="56" spans="1:38" ht="25.5" outlineLevel="3">
      <c r="A56" s="6" t="s">
        <v>98</v>
      </c>
      <c r="B56" s="7" t="s">
        <v>99</v>
      </c>
      <c r="C56" s="6" t="s">
        <v>98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9">
        <v>0</v>
      </c>
      <c r="P56" s="9">
        <v>637.20000000000005</v>
      </c>
      <c r="Q56" s="9">
        <v>0</v>
      </c>
      <c r="R56" s="30">
        <v>637.20000000000005</v>
      </c>
      <c r="S56" s="30">
        <v>637.20000000000005</v>
      </c>
      <c r="T56" s="30">
        <v>637.20000000000005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637.20000000000005</v>
      </c>
      <c r="AA56" s="30">
        <v>637.20000000000005</v>
      </c>
      <c r="AB56" s="30">
        <v>0</v>
      </c>
      <c r="AC56" s="30">
        <v>637.20000000000005</v>
      </c>
      <c r="AD56" s="30">
        <v>637.20000000000005</v>
      </c>
      <c r="AE56" s="9">
        <v>637.20000000000005</v>
      </c>
      <c r="AF56" s="9">
        <v>0</v>
      </c>
      <c r="AG56" s="10">
        <v>1</v>
      </c>
      <c r="AH56" s="9">
        <v>0</v>
      </c>
      <c r="AI56" s="10">
        <v>1</v>
      </c>
      <c r="AJ56" s="9">
        <v>0</v>
      </c>
      <c r="AK56" s="17"/>
      <c r="AL56" s="19">
        <f t="shared" si="0"/>
        <v>100</v>
      </c>
    </row>
    <row r="57" spans="1:38" ht="38.25" outlineLevel="5">
      <c r="A57" s="6" t="s">
        <v>100</v>
      </c>
      <c r="B57" s="7" t="s">
        <v>101</v>
      </c>
      <c r="C57" s="6" t="s">
        <v>100</v>
      </c>
      <c r="D57" s="6"/>
      <c r="E57" s="6"/>
      <c r="F57" s="8"/>
      <c r="G57" s="6"/>
      <c r="H57" s="6"/>
      <c r="I57" s="6"/>
      <c r="J57" s="6"/>
      <c r="K57" s="6"/>
      <c r="L57" s="6"/>
      <c r="M57" s="6"/>
      <c r="N57" s="6"/>
      <c r="O57" s="9">
        <v>0</v>
      </c>
      <c r="P57" s="9">
        <v>637.20000000000005</v>
      </c>
      <c r="Q57" s="9">
        <v>0</v>
      </c>
      <c r="R57" s="30">
        <v>637.20000000000005</v>
      </c>
      <c r="S57" s="30">
        <v>637.20000000000005</v>
      </c>
      <c r="T57" s="30">
        <v>637.20000000000005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637.20000000000005</v>
      </c>
      <c r="AA57" s="30">
        <v>637.20000000000005</v>
      </c>
      <c r="AB57" s="30">
        <v>0</v>
      </c>
      <c r="AC57" s="30">
        <v>637.20000000000005</v>
      </c>
      <c r="AD57" s="30">
        <v>637.20000000000005</v>
      </c>
      <c r="AE57" s="9">
        <v>637.20000000000005</v>
      </c>
      <c r="AF57" s="9">
        <v>0</v>
      </c>
      <c r="AG57" s="10">
        <v>1</v>
      </c>
      <c r="AH57" s="9">
        <v>0</v>
      </c>
      <c r="AI57" s="10">
        <v>1</v>
      </c>
      <c r="AJ57" s="9">
        <v>0</v>
      </c>
      <c r="AK57" s="17"/>
      <c r="AL57" s="19">
        <f t="shared" si="0"/>
        <v>100</v>
      </c>
    </row>
    <row r="58" spans="1:38" ht="25.5" outlineLevel="3">
      <c r="A58" s="6" t="s">
        <v>102</v>
      </c>
      <c r="B58" s="7" t="s">
        <v>103</v>
      </c>
      <c r="C58" s="6" t="s">
        <v>102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9">
        <v>0</v>
      </c>
      <c r="P58" s="9">
        <v>31.68</v>
      </c>
      <c r="Q58" s="9">
        <v>2500</v>
      </c>
      <c r="R58" s="30">
        <v>2531.6799999999998</v>
      </c>
      <c r="S58" s="30">
        <v>2531.6799999999998</v>
      </c>
      <c r="T58" s="30">
        <v>2531.6799999999998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2531.6799999999998</v>
      </c>
      <c r="AA58" s="30">
        <v>2531.6799999999998</v>
      </c>
      <c r="AB58" s="30">
        <v>0</v>
      </c>
      <c r="AC58" s="30">
        <v>2531.6799999999998</v>
      </c>
      <c r="AD58" s="30">
        <v>2531.6799999999998</v>
      </c>
      <c r="AE58" s="9">
        <v>2531.6799999999998</v>
      </c>
      <c r="AF58" s="9">
        <v>0</v>
      </c>
      <c r="AG58" s="10">
        <v>1</v>
      </c>
      <c r="AH58" s="9">
        <v>0</v>
      </c>
      <c r="AI58" s="10">
        <v>1</v>
      </c>
      <c r="AJ58" s="9">
        <v>0</v>
      </c>
      <c r="AK58" s="17"/>
      <c r="AL58" s="19">
        <f t="shared" si="0"/>
        <v>100</v>
      </c>
    </row>
    <row r="59" spans="1:38" ht="38.25" outlineLevel="4">
      <c r="A59" s="6" t="s">
        <v>104</v>
      </c>
      <c r="B59" s="7" t="s">
        <v>105</v>
      </c>
      <c r="C59" s="6" t="s">
        <v>104</v>
      </c>
      <c r="D59" s="6"/>
      <c r="E59" s="6"/>
      <c r="F59" s="8"/>
      <c r="G59" s="6"/>
      <c r="H59" s="6"/>
      <c r="I59" s="6"/>
      <c r="J59" s="6"/>
      <c r="K59" s="6"/>
      <c r="L59" s="6"/>
      <c r="M59" s="6"/>
      <c r="N59" s="6"/>
      <c r="O59" s="9">
        <v>0</v>
      </c>
      <c r="P59" s="9">
        <v>31.68</v>
      </c>
      <c r="Q59" s="9">
        <v>2500</v>
      </c>
      <c r="R59" s="30">
        <v>2531.6799999999998</v>
      </c>
      <c r="S59" s="30">
        <v>2531.6799999999998</v>
      </c>
      <c r="T59" s="30">
        <v>2531.6799999999998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2531.6799999999998</v>
      </c>
      <c r="AA59" s="30">
        <v>2531.6799999999998</v>
      </c>
      <c r="AB59" s="30">
        <v>0</v>
      </c>
      <c r="AC59" s="30">
        <v>2531.6799999999998</v>
      </c>
      <c r="AD59" s="30">
        <v>2531.6799999999998</v>
      </c>
      <c r="AE59" s="9">
        <v>2531.6799999999998</v>
      </c>
      <c r="AF59" s="9">
        <v>0</v>
      </c>
      <c r="AG59" s="10">
        <v>1</v>
      </c>
      <c r="AH59" s="9">
        <v>0</v>
      </c>
      <c r="AI59" s="10">
        <v>1</v>
      </c>
      <c r="AJ59" s="9">
        <v>0</v>
      </c>
      <c r="AK59" s="17"/>
      <c r="AL59" s="19">
        <f t="shared" si="0"/>
        <v>100</v>
      </c>
    </row>
    <row r="60" spans="1:38" outlineLevel="5">
      <c r="A60" s="6" t="s">
        <v>106</v>
      </c>
      <c r="B60" s="7" t="s">
        <v>107</v>
      </c>
      <c r="C60" s="6" t="s">
        <v>106</v>
      </c>
      <c r="D60" s="6"/>
      <c r="E60" s="6"/>
      <c r="F60" s="8"/>
      <c r="G60" s="6"/>
      <c r="H60" s="6"/>
      <c r="I60" s="6"/>
      <c r="J60" s="6"/>
      <c r="K60" s="6"/>
      <c r="L60" s="6"/>
      <c r="M60" s="6"/>
      <c r="N60" s="6"/>
      <c r="O60" s="9">
        <v>0</v>
      </c>
      <c r="P60" s="9">
        <v>0</v>
      </c>
      <c r="Q60" s="9">
        <v>2500</v>
      </c>
      <c r="R60" s="30">
        <v>2500</v>
      </c>
      <c r="S60" s="30">
        <v>2500</v>
      </c>
      <c r="T60" s="30">
        <v>2500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2500</v>
      </c>
      <c r="AA60" s="30">
        <v>2500</v>
      </c>
      <c r="AB60" s="30">
        <v>0</v>
      </c>
      <c r="AC60" s="30">
        <v>2500</v>
      </c>
      <c r="AD60" s="30">
        <v>2500</v>
      </c>
      <c r="AE60" s="9">
        <v>2500</v>
      </c>
      <c r="AF60" s="9">
        <v>0</v>
      </c>
      <c r="AG60" s="10">
        <v>1</v>
      </c>
      <c r="AH60" s="9">
        <v>0</v>
      </c>
      <c r="AI60" s="10">
        <v>1</v>
      </c>
      <c r="AJ60" s="9">
        <v>0</v>
      </c>
      <c r="AK60" s="17"/>
      <c r="AL60" s="19">
        <f t="shared" si="0"/>
        <v>100</v>
      </c>
    </row>
    <row r="61" spans="1:38" ht="25.5" outlineLevel="5">
      <c r="A61" s="6" t="s">
        <v>108</v>
      </c>
      <c r="B61" s="7" t="s">
        <v>109</v>
      </c>
      <c r="C61" s="6" t="s">
        <v>108</v>
      </c>
      <c r="D61" s="6"/>
      <c r="E61" s="6"/>
      <c r="F61" s="8"/>
      <c r="G61" s="6"/>
      <c r="H61" s="6"/>
      <c r="I61" s="6"/>
      <c r="J61" s="6"/>
      <c r="K61" s="6"/>
      <c r="L61" s="6"/>
      <c r="M61" s="6"/>
      <c r="N61" s="6"/>
      <c r="O61" s="9">
        <v>0</v>
      </c>
      <c r="P61" s="9">
        <v>31.68</v>
      </c>
      <c r="Q61" s="9">
        <v>0</v>
      </c>
      <c r="R61" s="30">
        <v>31.68</v>
      </c>
      <c r="S61" s="30">
        <v>31.68</v>
      </c>
      <c r="T61" s="30">
        <v>31.68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31.68</v>
      </c>
      <c r="AA61" s="30">
        <v>31.68</v>
      </c>
      <c r="AB61" s="30">
        <v>0</v>
      </c>
      <c r="AC61" s="30">
        <v>31.68</v>
      </c>
      <c r="AD61" s="30">
        <v>31.68</v>
      </c>
      <c r="AE61" s="9">
        <v>31.68</v>
      </c>
      <c r="AF61" s="9">
        <v>0</v>
      </c>
      <c r="AG61" s="10">
        <v>1</v>
      </c>
      <c r="AH61" s="9">
        <v>0</v>
      </c>
      <c r="AI61" s="10">
        <v>1</v>
      </c>
      <c r="AJ61" s="9">
        <v>0</v>
      </c>
      <c r="AK61" s="17"/>
      <c r="AL61" s="19">
        <f t="shared" si="0"/>
        <v>100</v>
      </c>
    </row>
    <row r="62" spans="1:38" ht="25.5" outlineLevel="3">
      <c r="A62" s="6" t="s">
        <v>110</v>
      </c>
      <c r="B62" s="7" t="s">
        <v>111</v>
      </c>
      <c r="C62" s="6" t="s">
        <v>110</v>
      </c>
      <c r="D62" s="6"/>
      <c r="E62" s="6"/>
      <c r="F62" s="8"/>
      <c r="G62" s="6"/>
      <c r="H62" s="6"/>
      <c r="I62" s="6"/>
      <c r="J62" s="6"/>
      <c r="K62" s="6"/>
      <c r="L62" s="6"/>
      <c r="M62" s="6"/>
      <c r="N62" s="6"/>
      <c r="O62" s="9">
        <v>0</v>
      </c>
      <c r="P62" s="9">
        <v>261.39999999999998</v>
      </c>
      <c r="Q62" s="9">
        <v>-20</v>
      </c>
      <c r="R62" s="30">
        <v>241.4</v>
      </c>
      <c r="S62" s="30">
        <v>241.4</v>
      </c>
      <c r="T62" s="30">
        <v>241.4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241.4</v>
      </c>
      <c r="AA62" s="30">
        <v>241.4</v>
      </c>
      <c r="AB62" s="30">
        <v>0</v>
      </c>
      <c r="AC62" s="30">
        <v>241.4</v>
      </c>
      <c r="AD62" s="30">
        <v>241.4</v>
      </c>
      <c r="AE62" s="9">
        <v>241.4</v>
      </c>
      <c r="AF62" s="9">
        <v>0</v>
      </c>
      <c r="AG62" s="10">
        <v>1</v>
      </c>
      <c r="AH62" s="9">
        <v>0</v>
      </c>
      <c r="AI62" s="10">
        <v>1</v>
      </c>
      <c r="AJ62" s="9">
        <v>0</v>
      </c>
      <c r="AK62" s="17"/>
      <c r="AL62" s="19">
        <f t="shared" si="0"/>
        <v>100</v>
      </c>
    </row>
    <row r="63" spans="1:38" ht="25.5" outlineLevel="4">
      <c r="A63" s="6" t="s">
        <v>110</v>
      </c>
      <c r="B63" s="7" t="s">
        <v>112</v>
      </c>
      <c r="C63" s="6" t="s">
        <v>110</v>
      </c>
      <c r="D63" s="6"/>
      <c r="E63" s="6"/>
      <c r="F63" s="8"/>
      <c r="G63" s="6"/>
      <c r="H63" s="6"/>
      <c r="I63" s="6"/>
      <c r="J63" s="6"/>
      <c r="K63" s="6"/>
      <c r="L63" s="6"/>
      <c r="M63" s="6"/>
      <c r="N63" s="6"/>
      <c r="O63" s="9">
        <v>0</v>
      </c>
      <c r="P63" s="9">
        <v>0.9</v>
      </c>
      <c r="Q63" s="9">
        <v>0</v>
      </c>
      <c r="R63" s="30">
        <v>0.9</v>
      </c>
      <c r="S63" s="30">
        <v>0.9</v>
      </c>
      <c r="T63" s="30">
        <v>0.9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0.9</v>
      </c>
      <c r="AA63" s="30">
        <v>0.9</v>
      </c>
      <c r="AB63" s="30">
        <v>0</v>
      </c>
      <c r="AC63" s="30">
        <v>0.9</v>
      </c>
      <c r="AD63" s="30">
        <v>0.9</v>
      </c>
      <c r="AE63" s="9">
        <v>0.9</v>
      </c>
      <c r="AF63" s="9">
        <v>0</v>
      </c>
      <c r="AG63" s="10">
        <v>1</v>
      </c>
      <c r="AH63" s="9">
        <v>0</v>
      </c>
      <c r="AI63" s="10">
        <v>1</v>
      </c>
      <c r="AJ63" s="9">
        <v>0</v>
      </c>
      <c r="AK63" s="17"/>
      <c r="AL63" s="19">
        <f t="shared" si="0"/>
        <v>100</v>
      </c>
    </row>
    <row r="64" spans="1:38" ht="50.25" customHeight="1" outlineLevel="5">
      <c r="A64" s="6" t="s">
        <v>113</v>
      </c>
      <c r="B64" s="7" t="s">
        <v>114</v>
      </c>
      <c r="C64" s="6" t="s">
        <v>113</v>
      </c>
      <c r="D64" s="6"/>
      <c r="E64" s="6"/>
      <c r="F64" s="8"/>
      <c r="G64" s="6"/>
      <c r="H64" s="6"/>
      <c r="I64" s="6"/>
      <c r="J64" s="6"/>
      <c r="K64" s="6"/>
      <c r="L64" s="6"/>
      <c r="M64" s="6"/>
      <c r="N64" s="6"/>
      <c r="O64" s="9">
        <v>0</v>
      </c>
      <c r="P64" s="9">
        <v>0.9</v>
      </c>
      <c r="Q64" s="9">
        <v>0</v>
      </c>
      <c r="R64" s="30">
        <v>0.9</v>
      </c>
      <c r="S64" s="30">
        <v>0.9</v>
      </c>
      <c r="T64" s="30">
        <v>0.9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0.9</v>
      </c>
      <c r="AA64" s="30">
        <v>0.9</v>
      </c>
      <c r="AB64" s="30">
        <v>0</v>
      </c>
      <c r="AC64" s="30">
        <v>0.9</v>
      </c>
      <c r="AD64" s="30">
        <v>0.9</v>
      </c>
      <c r="AE64" s="9">
        <v>0.9</v>
      </c>
      <c r="AF64" s="9">
        <v>0</v>
      </c>
      <c r="AG64" s="10">
        <v>1</v>
      </c>
      <c r="AH64" s="9">
        <v>0</v>
      </c>
      <c r="AI64" s="10">
        <v>1</v>
      </c>
      <c r="AJ64" s="9">
        <v>0</v>
      </c>
      <c r="AK64" s="17"/>
      <c r="AL64" s="19">
        <f t="shared" si="0"/>
        <v>100</v>
      </c>
    </row>
    <row r="65" spans="1:38" ht="51" outlineLevel="5">
      <c r="A65" s="6" t="s">
        <v>115</v>
      </c>
      <c r="B65" s="7" t="s">
        <v>116</v>
      </c>
      <c r="C65" s="6" t="s">
        <v>115</v>
      </c>
      <c r="D65" s="6"/>
      <c r="E65" s="6"/>
      <c r="F65" s="8"/>
      <c r="G65" s="6"/>
      <c r="H65" s="6"/>
      <c r="I65" s="6"/>
      <c r="J65" s="6"/>
      <c r="K65" s="6"/>
      <c r="L65" s="6"/>
      <c r="M65" s="6"/>
      <c r="N65" s="6"/>
      <c r="O65" s="9">
        <v>0</v>
      </c>
      <c r="P65" s="9">
        <v>260.5</v>
      </c>
      <c r="Q65" s="9">
        <v>-20</v>
      </c>
      <c r="R65" s="30">
        <v>240.5</v>
      </c>
      <c r="S65" s="30">
        <v>240.5</v>
      </c>
      <c r="T65" s="30">
        <v>240.5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240.5</v>
      </c>
      <c r="AA65" s="30">
        <v>240.5</v>
      </c>
      <c r="AB65" s="30">
        <v>0</v>
      </c>
      <c r="AC65" s="30">
        <v>240.5</v>
      </c>
      <c r="AD65" s="30">
        <v>240.5</v>
      </c>
      <c r="AE65" s="9">
        <v>240.5</v>
      </c>
      <c r="AF65" s="9">
        <v>0</v>
      </c>
      <c r="AG65" s="10">
        <v>1</v>
      </c>
      <c r="AH65" s="9">
        <v>0</v>
      </c>
      <c r="AI65" s="10">
        <v>1</v>
      </c>
      <c r="AJ65" s="9">
        <v>0</v>
      </c>
      <c r="AK65" s="17"/>
      <c r="AL65" s="19">
        <f t="shared" si="0"/>
        <v>100</v>
      </c>
    </row>
    <row r="66" spans="1:38" outlineLevel="3">
      <c r="A66" s="6" t="s">
        <v>117</v>
      </c>
      <c r="B66" s="7" t="s">
        <v>118</v>
      </c>
      <c r="C66" s="6" t="s">
        <v>117</v>
      </c>
      <c r="D66" s="6"/>
      <c r="E66" s="6"/>
      <c r="F66" s="8"/>
      <c r="G66" s="6"/>
      <c r="H66" s="6"/>
      <c r="I66" s="6"/>
      <c r="J66" s="6"/>
      <c r="K66" s="6"/>
      <c r="L66" s="6"/>
      <c r="M66" s="6"/>
      <c r="N66" s="6"/>
      <c r="O66" s="9">
        <v>0</v>
      </c>
      <c r="P66" s="9">
        <v>499.3</v>
      </c>
      <c r="Q66" s="9">
        <v>1400</v>
      </c>
      <c r="R66" s="30">
        <v>1899.3</v>
      </c>
      <c r="S66" s="30">
        <v>1899.3</v>
      </c>
      <c r="T66" s="30">
        <v>1899.3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1899.3</v>
      </c>
      <c r="AA66" s="30">
        <v>1899.3</v>
      </c>
      <c r="AB66" s="30">
        <v>0</v>
      </c>
      <c r="AC66" s="30">
        <v>1899.3</v>
      </c>
      <c r="AD66" s="30">
        <v>1899.3</v>
      </c>
      <c r="AE66" s="9">
        <v>1899.3</v>
      </c>
      <c r="AF66" s="9">
        <v>0</v>
      </c>
      <c r="AG66" s="10">
        <v>1</v>
      </c>
      <c r="AH66" s="9">
        <v>0</v>
      </c>
      <c r="AI66" s="10">
        <v>1</v>
      </c>
      <c r="AJ66" s="9">
        <v>0</v>
      </c>
      <c r="AK66" s="17"/>
      <c r="AL66" s="19">
        <f t="shared" ref="AL66:AL68" si="1">AD66/R66*100</f>
        <v>100</v>
      </c>
    </row>
    <row r="67" spans="1:38" ht="25.5" outlineLevel="5">
      <c r="A67" s="6" t="s">
        <v>119</v>
      </c>
      <c r="B67" s="7" t="s">
        <v>120</v>
      </c>
      <c r="C67" s="6" t="s">
        <v>119</v>
      </c>
      <c r="D67" s="6"/>
      <c r="E67" s="6"/>
      <c r="F67" s="8"/>
      <c r="G67" s="6"/>
      <c r="H67" s="6"/>
      <c r="I67" s="6"/>
      <c r="J67" s="6"/>
      <c r="K67" s="6"/>
      <c r="L67" s="6"/>
      <c r="M67" s="6"/>
      <c r="N67" s="6"/>
      <c r="O67" s="9">
        <v>0</v>
      </c>
      <c r="P67" s="9">
        <v>499.3</v>
      </c>
      <c r="Q67" s="9">
        <v>1400</v>
      </c>
      <c r="R67" s="30">
        <v>1899.3</v>
      </c>
      <c r="S67" s="30">
        <v>1899.3</v>
      </c>
      <c r="T67" s="30">
        <v>1899.3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1899.3</v>
      </c>
      <c r="AA67" s="30">
        <v>1899.3</v>
      </c>
      <c r="AB67" s="30">
        <v>0</v>
      </c>
      <c r="AC67" s="30">
        <v>1899.3</v>
      </c>
      <c r="AD67" s="30">
        <v>1899.3</v>
      </c>
      <c r="AE67" s="9">
        <v>1899.3</v>
      </c>
      <c r="AF67" s="9">
        <v>0</v>
      </c>
      <c r="AG67" s="10">
        <v>1</v>
      </c>
      <c r="AH67" s="9">
        <v>0</v>
      </c>
      <c r="AI67" s="10">
        <v>1</v>
      </c>
      <c r="AJ67" s="9">
        <v>0</v>
      </c>
      <c r="AK67" s="17"/>
      <c r="AL67" s="19">
        <f t="shared" si="1"/>
        <v>100</v>
      </c>
    </row>
    <row r="68" spans="1:38" ht="12.75" customHeight="1">
      <c r="A68" s="46" t="s">
        <v>121</v>
      </c>
      <c r="B68" s="47"/>
      <c r="C68" s="47"/>
      <c r="D68" s="47"/>
      <c r="E68" s="47"/>
      <c r="F68" s="47"/>
      <c r="G68" s="47"/>
      <c r="H68" s="47"/>
      <c r="I68" s="11"/>
      <c r="J68" s="11"/>
      <c r="K68" s="11"/>
      <c r="L68" s="11"/>
      <c r="M68" s="11"/>
      <c r="N68" s="11"/>
      <c r="O68" s="12">
        <v>0</v>
      </c>
      <c r="P68" s="12">
        <v>7666.9560000000001</v>
      </c>
      <c r="Q68" s="12">
        <v>5371.875</v>
      </c>
      <c r="R68" s="31">
        <v>13038.831</v>
      </c>
      <c r="S68" s="31">
        <v>13038.831</v>
      </c>
      <c r="T68" s="31">
        <v>13038.831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13168.727199999999</v>
      </c>
      <c r="AA68" s="31">
        <v>13168.727199999999</v>
      </c>
      <c r="AB68" s="31">
        <v>0</v>
      </c>
      <c r="AC68" s="31">
        <v>13168.727199999999</v>
      </c>
      <c r="AD68" s="31">
        <v>13168.727199999999</v>
      </c>
      <c r="AE68" s="12">
        <v>13168.727199999999</v>
      </c>
      <c r="AF68" s="12">
        <v>-129.89619999999999</v>
      </c>
      <c r="AG68" s="13">
        <v>1.0099622581196122</v>
      </c>
      <c r="AH68" s="12">
        <v>-129.89619999999999</v>
      </c>
      <c r="AI68" s="13">
        <v>1.0099622581196122</v>
      </c>
      <c r="AJ68" s="12">
        <v>0</v>
      </c>
      <c r="AK68" s="18"/>
      <c r="AL68" s="20">
        <f t="shared" si="1"/>
        <v>100.9962258119612</v>
      </c>
    </row>
    <row r="69" spans="1:38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 t="s">
        <v>4</v>
      </c>
      <c r="AF69" s="3"/>
      <c r="AG69" s="3"/>
      <c r="AH69" s="3"/>
      <c r="AI69" s="3"/>
      <c r="AJ69" s="3"/>
      <c r="AK69" s="3"/>
      <c r="AL69" s="3"/>
    </row>
    <row r="70" spans="1:38" ht="25.7" customHeight="1">
      <c r="A70" s="44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2"/>
      <c r="AD70" s="2"/>
      <c r="AE70" s="2"/>
      <c r="AF70" s="2"/>
      <c r="AG70" s="2"/>
      <c r="AH70" s="2"/>
      <c r="AI70" s="2"/>
      <c r="AJ70" s="2"/>
      <c r="AK70" s="2"/>
      <c r="AL70" s="3"/>
    </row>
  </sheetData>
  <mergeCells count="30">
    <mergeCell ref="A70:AB70"/>
    <mergeCell ref="A68:H68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  <mergeCell ref="AL8:AL9"/>
    <mergeCell ref="B5:AJ5"/>
    <mergeCell ref="B6:AJ6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</mergeCells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FE5FA29-7324-4C45-B994-88378DD05C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Липатникова</cp:lastModifiedBy>
  <dcterms:created xsi:type="dcterms:W3CDTF">2022-02-21T11:34:55Z</dcterms:created>
  <dcterms:modified xsi:type="dcterms:W3CDTF">2022-03-18T14:56:33Z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08_27_59)(10).xlsx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