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70" windowWidth="28455" windowHeight="11955" activeTab="4"/>
  </bookViews>
  <sheets>
    <sheet name="Доходы" sheetId="2" r:id="rId1"/>
    <sheet name="Расходы" sheetId="3" r:id="rId2"/>
    <sheet name="Источники" sheetId="4" r:id="rId3"/>
    <sheet name="КонсТабл" sheetId="5" r:id="rId4"/>
    <sheet name="для работы" sheetId="6" r:id="rId5"/>
  </sheet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25725"/>
</workbook>
</file>

<file path=xl/calcChain.xml><?xml version="1.0" encoding="utf-8"?>
<calcChain xmlns="http://schemas.openxmlformats.org/spreadsheetml/2006/main">
  <c r="K18" i="6"/>
  <c r="L18"/>
  <c r="F19"/>
  <c r="G197" l="1"/>
  <c r="F197"/>
  <c r="G196"/>
  <c r="F196"/>
  <c r="G195"/>
  <c r="F195"/>
  <c r="G194"/>
  <c r="F194"/>
  <c r="G193"/>
  <c r="F193"/>
  <c r="G192"/>
  <c r="F192"/>
  <c r="G191"/>
  <c r="F191"/>
  <c r="G190"/>
  <c r="F190"/>
  <c r="G189"/>
  <c r="F189"/>
  <c r="G188"/>
  <c r="F188"/>
  <c r="G187"/>
  <c r="F187"/>
  <c r="G186"/>
  <c r="F186"/>
  <c r="G185"/>
  <c r="F185"/>
  <c r="G184"/>
  <c r="F184"/>
  <c r="G183"/>
  <c r="F183"/>
  <c r="G182"/>
  <c r="F182"/>
  <c r="G181"/>
  <c r="F181"/>
  <c r="G180"/>
  <c r="F180"/>
  <c r="G179"/>
  <c r="F179"/>
  <c r="G178"/>
  <c r="F178"/>
  <c r="G177"/>
  <c r="F177"/>
  <c r="G176"/>
  <c r="F176"/>
  <c r="G175"/>
  <c r="F175"/>
  <c r="G174"/>
  <c r="F174"/>
  <c r="G173"/>
  <c r="F173"/>
  <c r="G172"/>
  <c r="F172"/>
  <c r="G171"/>
  <c r="F171"/>
  <c r="G170"/>
  <c r="F170"/>
  <c r="G169"/>
  <c r="F169"/>
  <c r="G168"/>
  <c r="F168"/>
  <c r="G167"/>
  <c r="F167"/>
  <c r="G166"/>
  <c r="F166"/>
  <c r="G165"/>
  <c r="F165"/>
  <c r="G164"/>
  <c r="F164"/>
  <c r="G163"/>
  <c r="F163"/>
  <c r="G162"/>
  <c r="F162"/>
  <c r="G161"/>
  <c r="F161"/>
  <c r="G160"/>
  <c r="F160"/>
  <c r="G159"/>
  <c r="F159"/>
  <c r="G158"/>
  <c r="F158"/>
  <c r="G157"/>
  <c r="F157"/>
  <c r="G156"/>
  <c r="F156"/>
  <c r="G155"/>
  <c r="F155"/>
  <c r="G154"/>
  <c r="F154"/>
  <c r="G153"/>
  <c r="F153"/>
  <c r="G152"/>
  <c r="F152"/>
  <c r="G151"/>
  <c r="F151"/>
  <c r="G150"/>
  <c r="F150"/>
  <c r="G149"/>
  <c r="F149"/>
  <c r="G148"/>
  <c r="F148"/>
  <c r="G147"/>
  <c r="F147"/>
  <c r="G146"/>
  <c r="F146"/>
  <c r="G145"/>
  <c r="F145"/>
  <c r="G144"/>
  <c r="F144"/>
  <c r="G143"/>
  <c r="F143"/>
  <c r="G142"/>
  <c r="F142"/>
  <c r="G141"/>
  <c r="F141"/>
  <c r="G140"/>
  <c r="F140"/>
  <c r="G139"/>
  <c r="F139"/>
  <c r="G138"/>
  <c r="F138"/>
  <c r="G137"/>
  <c r="F137"/>
  <c r="G136"/>
  <c r="F136"/>
  <c r="G135"/>
  <c r="F135"/>
  <c r="G134"/>
  <c r="F134"/>
  <c r="G133"/>
  <c r="F133"/>
  <c r="G132"/>
  <c r="F132"/>
  <c r="G131"/>
  <c r="F131"/>
  <c r="G130"/>
  <c r="F130"/>
  <c r="G129"/>
  <c r="F129"/>
  <c r="G128"/>
  <c r="F128"/>
  <c r="G127"/>
  <c r="F127"/>
  <c r="G126"/>
  <c r="F126"/>
  <c r="G125"/>
  <c r="F125"/>
  <c r="G124"/>
  <c r="F124"/>
  <c r="G123"/>
  <c r="F123"/>
  <c r="G122"/>
  <c r="F122"/>
  <c r="G121"/>
  <c r="F121"/>
  <c r="G120"/>
  <c r="F120"/>
  <c r="G119"/>
  <c r="F119"/>
  <c r="G118"/>
  <c r="F118"/>
  <c r="G117"/>
  <c r="F117"/>
  <c r="G116"/>
  <c r="F116"/>
  <c r="G115"/>
  <c r="F115"/>
  <c r="G114"/>
  <c r="F114"/>
  <c r="G113"/>
  <c r="F113"/>
  <c r="G112"/>
  <c r="F112"/>
  <c r="G111"/>
  <c r="F111"/>
  <c r="G110"/>
  <c r="F110"/>
  <c r="G109"/>
  <c r="F109"/>
  <c r="G108"/>
  <c r="F108"/>
  <c r="G107"/>
  <c r="F107"/>
  <c r="G106"/>
  <c r="F106"/>
  <c r="G105"/>
  <c r="F105"/>
  <c r="G104"/>
  <c r="F104"/>
  <c r="G103"/>
  <c r="F103"/>
  <c r="G102"/>
  <c r="F102"/>
  <c r="G101"/>
  <c r="F101"/>
  <c r="G100"/>
  <c r="F100"/>
  <c r="G99"/>
  <c r="F99"/>
  <c r="G98"/>
  <c r="F98"/>
  <c r="G97"/>
  <c r="F97"/>
  <c r="G96"/>
  <c r="F96"/>
  <c r="G95"/>
  <c r="F95"/>
  <c r="G94"/>
  <c r="F94"/>
  <c r="G93"/>
  <c r="F93"/>
  <c r="G92"/>
  <c r="F92"/>
  <c r="G91"/>
  <c r="F91"/>
  <c r="G90"/>
  <c r="F90"/>
  <c r="G89"/>
  <c r="F89"/>
  <c r="G88"/>
  <c r="F88"/>
  <c r="G87"/>
  <c r="F87"/>
  <c r="G86"/>
  <c r="F86"/>
  <c r="G85"/>
  <c r="F85"/>
  <c r="G84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H19"/>
  <c r="F18" s="1"/>
  <c r="G18" s="1"/>
  <c r="I18" s="1"/>
  <c r="AJ19" i="2"/>
  <c r="AI21"/>
  <c r="AJ21"/>
  <c r="AI22"/>
  <c r="AJ22"/>
  <c r="AI23"/>
  <c r="AJ23"/>
  <c r="AI24"/>
  <c r="AJ24"/>
  <c r="AI25"/>
  <c r="AJ25"/>
  <c r="AI26"/>
  <c r="AJ26"/>
  <c r="AI27"/>
  <c r="AJ27"/>
  <c r="AI28"/>
  <c r="AJ28"/>
  <c r="AI29"/>
  <c r="AJ29"/>
  <c r="AI30"/>
  <c r="AJ30"/>
  <c r="AI31"/>
  <c r="AJ31"/>
  <c r="AI32"/>
  <c r="AJ32"/>
  <c r="AI33"/>
  <c r="AJ33"/>
  <c r="AI34"/>
  <c r="AJ34"/>
  <c r="AI35"/>
  <c r="AJ35"/>
  <c r="AI36"/>
  <c r="AJ36"/>
  <c r="AI37"/>
  <c r="AJ37"/>
  <c r="AI38"/>
  <c r="AJ38"/>
  <c r="AI39"/>
  <c r="AJ39"/>
  <c r="AI40"/>
  <c r="AJ40"/>
  <c r="AI41"/>
  <c r="AJ41"/>
  <c r="AI42"/>
  <c r="AJ42"/>
  <c r="AI43"/>
  <c r="AJ43"/>
  <c r="AI44"/>
  <c r="AJ44"/>
  <c r="AI45"/>
  <c r="AJ45"/>
  <c r="AI46"/>
  <c r="AJ46"/>
  <c r="AI47"/>
  <c r="AJ47"/>
  <c r="AI48"/>
  <c r="AJ48"/>
  <c r="AI49"/>
  <c r="AJ49"/>
  <c r="AI50"/>
  <c r="AJ50"/>
  <c r="AI51"/>
  <c r="AJ51"/>
  <c r="AI52"/>
  <c r="AJ52"/>
  <c r="AI53"/>
  <c r="AJ53"/>
  <c r="AI54"/>
  <c r="AJ54"/>
  <c r="AI55"/>
  <c r="AJ55"/>
  <c r="AI56"/>
  <c r="AJ56"/>
  <c r="AI57"/>
  <c r="AJ57"/>
  <c r="AI58"/>
  <c r="AJ58"/>
  <c r="AI59"/>
  <c r="AJ59"/>
  <c r="AI60"/>
  <c r="AJ60"/>
  <c r="AI61"/>
  <c r="AJ61"/>
  <c r="AI62"/>
  <c r="AJ62"/>
  <c r="AI63"/>
  <c r="AJ63"/>
  <c r="AI64"/>
  <c r="AJ64"/>
  <c r="AI65"/>
  <c r="AJ65"/>
  <c r="AI66"/>
  <c r="AJ66"/>
  <c r="AI67"/>
  <c r="AJ67"/>
  <c r="AI68"/>
  <c r="AJ68"/>
  <c r="AI69"/>
  <c r="AJ69"/>
  <c r="AI70"/>
  <c r="AJ70"/>
  <c r="AI71"/>
  <c r="AJ71"/>
  <c r="AI72"/>
  <c r="AJ72"/>
  <c r="AI73"/>
  <c r="AJ73"/>
  <c r="AI74"/>
  <c r="AJ74"/>
  <c r="AI75"/>
  <c r="AJ75"/>
  <c r="AI76"/>
  <c r="AJ76"/>
  <c r="AI77"/>
  <c r="AJ77"/>
  <c r="AI78"/>
  <c r="AJ78"/>
  <c r="AI79"/>
  <c r="AJ79"/>
  <c r="AI80"/>
  <c r="AJ80"/>
  <c r="AI81"/>
  <c r="AJ81"/>
  <c r="AI82"/>
  <c r="AJ82"/>
  <c r="AI83"/>
  <c r="AJ83"/>
  <c r="AI84"/>
  <c r="AJ84"/>
  <c r="AI85"/>
  <c r="AJ85"/>
  <c r="AI86"/>
  <c r="AJ86"/>
  <c r="AI87"/>
  <c r="AJ87"/>
  <c r="AI88"/>
  <c r="AJ88"/>
  <c r="AI89"/>
  <c r="AJ89"/>
  <c r="AI90"/>
  <c r="AJ90"/>
  <c r="AI91"/>
  <c r="AJ91"/>
  <c r="AI92"/>
  <c r="AJ92"/>
  <c r="AI93"/>
  <c r="AJ93"/>
  <c r="AI94"/>
  <c r="AJ94"/>
  <c r="AI95"/>
  <c r="AJ95"/>
  <c r="AI96"/>
  <c r="AJ96"/>
  <c r="AI97"/>
  <c r="AJ97"/>
  <c r="AI98"/>
  <c r="AJ98"/>
  <c r="AI99"/>
  <c r="AJ99"/>
  <c r="AI100"/>
  <c r="AJ100"/>
  <c r="AI101"/>
  <c r="AJ101"/>
  <c r="AI102"/>
  <c r="AJ102"/>
  <c r="AI103"/>
  <c r="AJ103"/>
  <c r="AI104"/>
  <c r="AJ104"/>
  <c r="AI105"/>
  <c r="AJ105"/>
  <c r="AI106"/>
  <c r="AJ106"/>
  <c r="AI107"/>
  <c r="AJ107"/>
  <c r="AI108"/>
  <c r="AJ108"/>
  <c r="AI109"/>
  <c r="AJ109"/>
  <c r="AI110"/>
  <c r="AJ110"/>
  <c r="AI111"/>
  <c r="AJ111"/>
  <c r="AI112"/>
  <c r="AJ112"/>
  <c r="AI113"/>
  <c r="AJ113"/>
  <c r="AI114"/>
  <c r="AJ114"/>
  <c r="AI115"/>
  <c r="AJ115"/>
  <c r="AI116"/>
  <c r="AJ116"/>
  <c r="AI117"/>
  <c r="AJ117"/>
  <c r="AI118"/>
  <c r="AJ118"/>
  <c r="AI119"/>
  <c r="AJ119"/>
  <c r="AI120"/>
  <c r="AJ120"/>
  <c r="AI121"/>
  <c r="AJ121"/>
  <c r="AI122"/>
  <c r="AJ122"/>
  <c r="AI123"/>
  <c r="AJ123"/>
  <c r="AI124"/>
  <c r="AJ124"/>
  <c r="AI125"/>
  <c r="AJ125"/>
  <c r="AI126"/>
  <c r="AJ126"/>
  <c r="AI127"/>
  <c r="AJ127"/>
  <c r="AI128"/>
  <c r="AJ128"/>
  <c r="AI129"/>
  <c r="AJ129"/>
  <c r="AI130"/>
  <c r="AJ130"/>
  <c r="AI131"/>
  <c r="AJ131"/>
  <c r="AI132"/>
  <c r="AJ132"/>
  <c r="AI133"/>
  <c r="AJ133"/>
  <c r="AI134"/>
  <c r="AJ134"/>
  <c r="AI135"/>
  <c r="AJ135"/>
  <c r="AI136"/>
  <c r="AJ136"/>
  <c r="AI137"/>
  <c r="AJ137"/>
  <c r="AI138"/>
  <c r="AJ138"/>
  <c r="AI139"/>
  <c r="AJ139"/>
  <c r="AI140"/>
  <c r="AJ140"/>
  <c r="AI141"/>
  <c r="AJ141"/>
  <c r="AI142"/>
  <c r="AJ142"/>
  <c r="AI143"/>
  <c r="AJ143"/>
  <c r="AI144"/>
  <c r="AJ144"/>
  <c r="AI145"/>
  <c r="AJ145"/>
  <c r="AI146"/>
  <c r="AJ146"/>
  <c r="AI147"/>
  <c r="AJ147"/>
  <c r="AI148"/>
  <c r="AJ148"/>
  <c r="AI149"/>
  <c r="AJ149"/>
  <c r="AI150"/>
  <c r="AJ150"/>
  <c r="AI151"/>
  <c r="AJ151"/>
  <c r="AI152"/>
  <c r="AJ152"/>
  <c r="AI153"/>
  <c r="AJ153"/>
  <c r="AI154"/>
  <c r="AJ154"/>
  <c r="AI155"/>
  <c r="AJ155"/>
  <c r="AI156"/>
  <c r="AJ156"/>
  <c r="AI157"/>
  <c r="AJ157"/>
  <c r="AI158"/>
  <c r="AJ158"/>
  <c r="AI159"/>
  <c r="AJ159"/>
  <c r="AI160"/>
  <c r="AJ160"/>
  <c r="AI161"/>
  <c r="AJ161"/>
  <c r="AI162"/>
  <c r="AJ162"/>
  <c r="AI163"/>
  <c r="AJ163"/>
  <c r="AI164"/>
  <c r="AJ164"/>
  <c r="AI165"/>
  <c r="AJ165"/>
  <c r="AI166"/>
  <c r="AJ166"/>
  <c r="AI167"/>
  <c r="AJ167"/>
  <c r="AI168"/>
  <c r="AJ168"/>
  <c r="AI169"/>
  <c r="AJ169"/>
  <c r="AI170"/>
  <c r="AJ170"/>
  <c r="AI171"/>
  <c r="AJ171"/>
  <c r="AI172"/>
  <c r="AJ172"/>
  <c r="AI173"/>
  <c r="AJ173"/>
  <c r="AI174"/>
  <c r="AJ174"/>
  <c r="AI175"/>
  <c r="AJ175"/>
  <c r="AI176"/>
  <c r="AJ176"/>
  <c r="AI177"/>
  <c r="AJ177"/>
  <c r="AI178"/>
  <c r="AJ178"/>
  <c r="AI179"/>
  <c r="AJ179"/>
  <c r="AI180"/>
  <c r="AJ180"/>
  <c r="AI181"/>
  <c r="AJ181"/>
  <c r="AI182"/>
  <c r="AJ182"/>
  <c r="AI183"/>
  <c r="AJ183"/>
  <c r="AI184"/>
  <c r="AJ184"/>
  <c r="AI185"/>
  <c r="AJ185"/>
  <c r="AI186"/>
  <c r="AJ186"/>
  <c r="AI187"/>
  <c r="AJ187"/>
  <c r="AI188"/>
  <c r="AJ188"/>
  <c r="AI189"/>
  <c r="AJ189"/>
  <c r="AI190"/>
  <c r="AJ190"/>
  <c r="AI191"/>
  <c r="AJ191"/>
  <c r="AI192"/>
  <c r="AJ192"/>
  <c r="AI193"/>
  <c r="AJ193"/>
  <c r="AI194"/>
  <c r="AJ194"/>
  <c r="AI195"/>
  <c r="AJ195"/>
  <c r="AI196"/>
  <c r="AJ196"/>
  <c r="AI197"/>
  <c r="AJ197"/>
  <c r="AJ20"/>
  <c r="AI20"/>
  <c r="AL18"/>
  <c r="AJ18"/>
  <c r="AI18"/>
  <c r="AI19"/>
</calcChain>
</file>

<file path=xl/sharedStrings.xml><?xml version="1.0" encoding="utf-8"?>
<sst xmlns="http://schemas.openxmlformats.org/spreadsheetml/2006/main" count="11974" uniqueCount="933">
  <si>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</si>
  <si>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</si>
  <si>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</si>
  <si>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</si>
  <si>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января 2024 г.</t>
  </si>
  <si>
    <t xml:space="preserve">                   Дата  </t>
  </si>
  <si>
    <t xml:space="preserve">Наименование финансового органа </t>
  </si>
  <si>
    <t>Муниципальное казенное учреждение финансовое управление администрации Верхнекамского муниципального округа Кировской области</t>
  </si>
  <si>
    <t xml:space="preserve">             по ОКПО  </t>
  </si>
  <si>
    <t>84578951</t>
  </si>
  <si>
    <t xml:space="preserve">Наименование бюджета </t>
  </si>
  <si>
    <t>Муниципальный бюджет</t>
  </si>
  <si>
    <t xml:space="preserve">             по ОКТМО  </t>
  </si>
  <si>
    <t>33507000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</si>
  <si>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</si>
  <si>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</si>
  <si>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</si>
  <si>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</si>
  <si>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</si>
  <si>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</si>
  <si>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</si>
  <si>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</si>
  <si>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</si>
  <si>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</si>
  <si>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</si>
  <si>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</si>
  <si>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</si>
  <si>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</si>
  <si>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</si>
  <si>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</si>
  <si>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</si>
  <si>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</si>
  <si>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</si>
  <si>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</si>
  <si>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</si>
  <si>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</si>
  <si>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</si>
  <si>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</si>
  <si>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</si>
  <si>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</si>
  <si>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</si>
  <si>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</si>
  <si>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</si>
  <si>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</si>
  <si>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</si>
  <si>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</si>
  <si>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</si>
  <si>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</si>
  <si>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</si>
  <si>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</si>
  <si>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</si>
  <si>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</si>
  <si>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</si>
  <si>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</si>
  <si>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</si>
  <si>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</si>
  <si>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</si>
  <si>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</si>
  <si>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</si>
  <si>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</si>
  <si>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</si>
  <si>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</si>
  <si>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</si>
  <si>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</si>
  <si>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</si>
  <si>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</si>
  <si>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</si>
  <si>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</si>
  <si>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</si>
  <si>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</si>
  <si>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</si>
  <si>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</si>
  <si>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</si>
  <si>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</si>
  <si>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</si>
  <si>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</si>
  <si>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</si>
  <si>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</si>
  <si>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</si>
  <si>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</si>
  <si>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
НАЛОГОВЫЕ И НЕНАЛОГОВЫЕ ДОХОДЫ
</t>
  </si>
  <si>
    <t xml:space="preserve">  НАЛОГИ НА ПРИБЫЛЬ, ДОХОДЫ</t>
  </si>
  <si>
    <t xml:space="preserve"> 000 1010000000 0000 000</t>
  </si>
  <si>
    <t xml:space="preserve">  
НАЛОГИ НА ПРИБЫЛЬ, ДОХОДЫ
</t>
  </si>
  <si>
    <t xml:space="preserve">  Налог на доходы физических лиц</t>
  </si>
  <si>
    <t xml:space="preserve"> 000 1010200001 0000 110</t>
  </si>
  <si>
    <t xml:space="preserve">  
Налог на доходы физических лиц
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</si>
  <si>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</si>
  <si>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</si>
  <si>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</si>
  <si>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</si>
  <si>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</si>
  <si>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</si>
  <si>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</si>
  <si>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</si>
  <si>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</si>
  <si>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</si>
  <si>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</si>
  <si>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</si>
  <si>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</si>
  <si>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</si>
  <si>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
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
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</si>
  <si>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</si>
  <si>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 000 1010214001 0000 110</t>
  </si>
  <si>
    <t xml:space="preserve">  
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
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</si>
  <si>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</si>
  <si>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</si>
  <si>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
НАЛОГИ НА ТОВАРЫ (РАБОТЫ, УСЛУГИ), РЕАЛИЗУЕМЫЕ НА ТЕРРИТОРИИ РОССИЙСКОЙ ФЕДЕРАЦИИ
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</si>
  <si>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</si>
  <si>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</si>
  <si>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
Акцизы по подакцизным товарам (продукции), производимым на территории Российской Федерации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</si>
  <si>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</si>
  <si>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</si>
  <si>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</si>
  <si>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</si>
  <si>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</si>
  <si>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</si>
  <si>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</si>
  <si>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</si>
  <si>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</si>
  <si>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</si>
  <si>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</si>
  <si>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</si>
  <si>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</si>
  <si>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</si>
  <si>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</si>
  <si>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</si>
  <si>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</si>
  <si>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</si>
  <si>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</si>
  <si>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</si>
  <si>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</si>
  <si>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</si>
  <si>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</si>
  <si>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</si>
  <si>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НАЛОГИ НА СОВОКУПНЫЙ ДОХОД</t>
  </si>
  <si>
    <t xml:space="preserve"> 000 1050000000 0000 000</t>
  </si>
  <si>
    <t xml:space="preserve">  
НАЛОГИ НА СОВОКУПНЫЙ ДОХОД
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</si>
  <si>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</si>
  <si>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</si>
  <si>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
Налог, взимаемый в связи с применением упрощенной системы налогообложения
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</si>
  <si>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</si>
  <si>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</si>
  <si>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</si>
  <si>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</si>
  <si>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</si>
  <si>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</si>
  <si>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</si>
  <si>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</si>
  <si>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</si>
  <si>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</si>
  <si>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</si>
  <si>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</si>
  <si>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
Единый налог на вмененный доход для отдельных видов деятельности
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</si>
  <si>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</si>
  <si>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</si>
  <si>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</si>
  <si>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 
Единый сельскохозяйственный налог
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</si>
  <si>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</si>
  <si>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</si>
  <si>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</si>
  <si>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
Налог, взимаемый в связи с применением патентной системы налогообложения
</t>
  </si>
  <si>
    <t xml:space="preserve">  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</si>
  <si>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</si>
  <si>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 xml:space="preserve">  
Налог, взимаемый в связи с применением патентной системы налогообложения, зачисляемый в бюджеты муниципальных округов
</t>
  </si>
  <si>
    <t xml:space="preserve">  НАЛОГИ НА ИМУЩЕСТВО</t>
  </si>
  <si>
    <t xml:space="preserve"> 000 1060000000 0000 000</t>
  </si>
  <si>
    <t xml:space="preserve">  
НАЛОГИ НА ИМУЩЕСТВО
</t>
  </si>
  <si>
    <t xml:space="preserve">  Налог на имущество физических лиц</t>
  </si>
  <si>
    <t xml:space="preserve"> 000 1060100000 0000 110</t>
  </si>
  <si>
    <t xml:space="preserve">  
Налог на имущество физических лиц
</t>
  </si>
  <si>
    <t xml:space="preserve">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</si>
  <si>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</si>
  <si>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муниципальных округов
</t>
  </si>
  <si>
    <t xml:space="preserve">  Налог на имущество организаций</t>
  </si>
  <si>
    <t xml:space="preserve"> 000 1060200002 0000 110</t>
  </si>
  <si>
    <t xml:space="preserve">  
Налог на имущество организаций
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</si>
  <si>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</si>
  <si>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</si>
  <si>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
Налог на имущество организаций по имуществу, не входящему в Единую систему газоснабжения
</t>
  </si>
  <si>
    <t xml:space="preserve">  Земельный налог</t>
  </si>
  <si>
    <t xml:space="preserve"> 000 1060600000 0000 110</t>
  </si>
  <si>
    <t xml:space="preserve">  
Земельный налог
</t>
  </si>
  <si>
    <t xml:space="preserve">  Земельный налог с организаций</t>
  </si>
  <si>
    <t xml:space="preserve"> 000 1060603000 0000 110</t>
  </si>
  <si>
    <t xml:space="preserve">  
Земельный налог с организаций
</t>
  </si>
  <si>
    <t xml:space="preserve">  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</si>
  <si>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</si>
  <si>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 xml:space="preserve">  
Земельный налог с организаций, обладающих земельным участком, расположенным в границах муниципальных округов
</t>
  </si>
  <si>
    <t xml:space="preserve">  Земельный налог с физических лиц</t>
  </si>
  <si>
    <t xml:space="preserve"> 000 1060604000 0000 110</t>
  </si>
  <si>
    <t xml:space="preserve">  
Земельный налог с физических лиц
</t>
  </si>
  <si>
    <t xml:space="preserve">  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</si>
  <si>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</si>
  <si>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 xml:space="preserve">  
Земельный налог с физических лиц, обладающих земельным участком, расположенным в границах муниципальных округов
</t>
  </si>
  <si>
    <t xml:space="preserve">  ГОСУДАРСТВЕННАЯ ПОШЛИНА</t>
  </si>
  <si>
    <t xml:space="preserve"> 000 1080000000 0000 000</t>
  </si>
  <si>
    <t xml:space="preserve">  
ГОСУДАРСТВЕННАЯ ПОШЛИНА
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</si>
  <si>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</si>
  <si>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</si>
  <si>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
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</si>
  <si>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</si>
  <si>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</si>
  <si>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</si>
  <si>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</si>
  <si>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</si>
  <si>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
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</si>
  <si>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</si>
  <si>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</si>
  <si>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
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</si>
  <si>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</si>
  <si>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</si>
  <si>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
ЗАДОЛЖЕННОСТЬ И ПЕРЕРАСЧЕТЫ ПО ОТМЕНЕННЫМ НАЛОГАМ, СБОРАМ И ИНЫМ ОБЯЗАТЕЛЬНЫМ ПЛАТЕЖАМ
</t>
  </si>
  <si>
    <t xml:space="preserve">  Налоги на имущество</t>
  </si>
  <si>
    <t xml:space="preserve"> 000 1090400000 0000 110</t>
  </si>
  <si>
    <t xml:space="preserve">  
Налоги на имущество
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</si>
  <si>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</si>
  <si>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</si>
  <si>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
Земельный налог (по обязательствам, возникшим до 1 января 2006 года)
</t>
  </si>
  <si>
    <t xml:space="preserve">  Земельный налог (по обязательствам, возникшим до 1 января 2006 года), мобилизуемый на территориях муниципальных округов</t>
  </si>
  <si>
    <t xml:space="preserve"> 000 1090405214 0000 110</t>
  </si>
  <si>
    <t xml:space="preserve">  
Земельный налог (по обязательствам, возникшим до 1 января 2006 года), мобилизуемый на территориях муниципальных округов
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</si>
  <si>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</si>
  <si>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</si>
  <si>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</si>
  <si>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</si>
  <si>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</si>
  <si>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</si>
  <si>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</si>
  <si>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</si>
  <si>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</si>
  <si>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</si>
  <si>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</si>
  <si>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
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</si>
  <si>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</si>
  <si>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</si>
  <si>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
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</si>
  <si>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 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</si>
  <si>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 xml:space="preserve"> 000 1110503414 0000 120</t>
  </si>
  <si>
    <t xml:space="preserve">  
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
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</si>
  <si>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</si>
  <si>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</si>
  <si>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</si>
  <si>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</si>
  <si>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</si>
  <si>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</si>
  <si>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</si>
  <si>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000 1110904414 0000 120</t>
  </si>
  <si>
    <t xml:space="preserve">  
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</si>
  <si>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ПЛАТЕЖИ ПРИ ПОЛЬЗОВАНИИ ПРИРОДНЫМИ РЕСУРСАМИ</t>
  </si>
  <si>
    <t xml:space="preserve"> 000 1120000000 0000 000</t>
  </si>
  <si>
    <t xml:space="preserve">  
ПЛАТЕЖИ ПРИ ПОЛЬЗОВАНИИ ПРИРОДНЫМИ РЕСУРСАМИ
</t>
  </si>
  <si>
    <t xml:space="preserve">  Плата за негативное воздействие на окружающую среду</t>
  </si>
  <si>
    <t xml:space="preserve"> 000 1120100001 0000 120</t>
  </si>
  <si>
    <t xml:space="preserve">  
Плата за негативное воздействие на окружающую среду
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</si>
  <si>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</si>
  <si>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</si>
  <si>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
Плата за выбросы загрязняющих веществ в атмосферный воздух стационарными объектами
</t>
  </si>
  <si>
    <t xml:space="preserve">  Плата за сбросы загрязняющих веществ в водные объекты</t>
  </si>
  <si>
    <t xml:space="preserve"> 000 1120103001 0000 120</t>
  </si>
  <si>
    <t xml:space="preserve">  
Плата за сбросы загрязняющих веществ в водные объекты
</t>
  </si>
  <si>
    <t xml:space="preserve">  Плата за размещение отходов производства и потребления</t>
  </si>
  <si>
    <t xml:space="preserve"> 000 1120104001 0000 120</t>
  </si>
  <si>
    <t xml:space="preserve">  
Плата за размещение отходов производства и потребления
</t>
  </si>
  <si>
    <t xml:space="preserve">  Плата за размещение отходов производства</t>
  </si>
  <si>
    <t xml:space="preserve"> 000 1120104101 0000 120</t>
  </si>
  <si>
    <t xml:space="preserve">  
Плата за размещение отходов производства
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</si>
  <si>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</si>
  <si>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</si>
  <si>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
ДОХОДЫ ОТ ОКАЗАНИЯ ПЛАТНЫХ УСЛУГ И КОМПЕНСАЦИИ ЗАТРАТ ГОСУДАРСТВА
</t>
  </si>
  <si>
    <t xml:space="preserve">  Доходы от оказания платных услуг (работ)</t>
  </si>
  <si>
    <t xml:space="preserve"> 000 1130100000 0000 130</t>
  </si>
  <si>
    <t xml:space="preserve">  
Доходы от оказания платных услуг (работ)
</t>
  </si>
  <si>
    <t xml:space="preserve">  Прочие доходы от оказания платных услуг (работ)</t>
  </si>
  <si>
    <t xml:space="preserve"> 000 1130199000 0000 130</t>
  </si>
  <si>
    <t xml:space="preserve">  
Прочие доходы от оказания платных услуг (работ)
</t>
  </si>
  <si>
    <t xml:space="preserve">  Прочие доходы от оказания платных услуг (работ) получателями средств бюджетов муниципальных округов</t>
  </si>
  <si>
    <t xml:space="preserve"> 000 1130199414 0000 130</t>
  </si>
  <si>
    <t xml:space="preserve">  
Прочие доходы от оказания платных услуг (работ) получателями средств бюджетов муниципальных округов
</t>
  </si>
  <si>
    <t xml:space="preserve">  Доходы от компенсации затрат государства</t>
  </si>
  <si>
    <t xml:space="preserve"> 000 1130200000 0000 130</t>
  </si>
  <si>
    <t xml:space="preserve">  
Доходы от компенсации затрат государства
</t>
  </si>
  <si>
    <t xml:space="preserve">  Прочие доходы от компенсации затрат государства</t>
  </si>
  <si>
    <t xml:space="preserve"> 000 1130299000 0000 130</t>
  </si>
  <si>
    <t xml:space="preserve">  
Прочие доходы от компенсации затрат государства
</t>
  </si>
  <si>
    <t xml:space="preserve">  Прочие доходы от компенсации затрат бюджетов муниципальных округов</t>
  </si>
  <si>
    <t xml:space="preserve"> 000 1130299414 0000 130</t>
  </si>
  <si>
    <t xml:space="preserve">  
Прочие доходы от компенсации затрат бюджетов муниципальных округов
</t>
  </si>
  <si>
    <t xml:space="preserve">  ДОХОДЫ ОТ ПРОДАЖИ МАТЕРИАЛЬНЫХ И НЕМАТЕРИАЛЬНЫХ АКТИВОВ</t>
  </si>
  <si>
    <t xml:space="preserve"> 000 1140000000 0000 000</t>
  </si>
  <si>
    <t xml:space="preserve">  
ДОХОДЫ ОТ ПРОДАЖИ МАТЕРИАЛЬНЫХ И НЕМАТЕРИАЛЬНЫХ АКТИВОВ
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</si>
  <si>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</si>
  <si>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</si>
  <si>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</si>
  <si>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</si>
  <si>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000 1140204014 0000 410</t>
  </si>
  <si>
    <t xml:space="preserve">  
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</si>
  <si>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</si>
  <si>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000 1140204314 0000 410</t>
  </si>
  <si>
    <t xml:space="preserve">  
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</si>
  <si>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</si>
  <si>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000 1140204014 0000 440</t>
  </si>
  <si>
    <t xml:space="preserve">  
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</si>
  <si>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</si>
  <si>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000 1140204214 0000 440</t>
  </si>
  <si>
    <t xml:space="preserve">  
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</si>
  <si>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 xml:space="preserve">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</si>
  <si>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000 1140204314 0000 440</t>
  </si>
  <si>
    <t xml:space="preserve">  
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</si>
  <si>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</si>
  <si>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</si>
  <si>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
Доходы от продажи земельных участков, находящихся в государственной и муниципальной собственности
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</si>
  <si>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</si>
  <si>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</si>
  <si>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
Доходы от продажи земельных участков, государственная собственность на которые не разграничена
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</si>
  <si>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</si>
  <si>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 xml:space="preserve"> 000 1140601214 0000 430</t>
  </si>
  <si>
    <t xml:space="preserve">  
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
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</si>
  <si>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</si>
  <si>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</si>
  <si>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
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
</t>
  </si>
  <si>
    <t xml:space="preserve">  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</si>
  <si>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 000 1140602414 0000 430</t>
  </si>
  <si>
    <t xml:space="preserve">  
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
</t>
  </si>
  <si>
    <t xml:space="preserve">  ШТРАФЫ, САНКЦИИ, ВОЗМЕЩЕНИЕ УЩЕРБА</t>
  </si>
  <si>
    <t xml:space="preserve"> 000 1160000000 0000 000</t>
  </si>
  <si>
    <t xml:space="preserve">  
ШТРАФЫ, САНКЦИИ, ВОЗМЕЩЕНИЕ УЩЕРБА
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</si>
  <si>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</si>
  <si>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</si>
  <si>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</si>
  <si>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</si>
  <si>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</si>
  <si>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</si>
  <si>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</si>
  <si>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</si>
  <si>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</si>
  <si>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</si>
  <si>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</si>
  <si>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</si>
  <si>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</si>
  <si>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</si>
  <si>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</si>
  <si>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</si>
  <si>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</si>
  <si>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</si>
  <si>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</si>
  <si>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</si>
  <si>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</si>
  <si>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</si>
  <si>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</si>
  <si>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</si>
  <si>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</si>
  <si>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</si>
  <si>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</si>
  <si>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</si>
  <si>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</si>
  <si>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</si>
  <si>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</si>
  <si>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</si>
  <si>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</si>
  <si>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</si>
  <si>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</si>
  <si>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</si>
  <si>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</si>
  <si>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</si>
  <si>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
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</si>
  <si>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</si>
  <si>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</si>
  <si>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</si>
  <si>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</si>
  <si>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</si>
  <si>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</si>
  <si>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</si>
  <si>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</si>
  <si>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</si>
  <si>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</si>
  <si>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</si>
  <si>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</si>
  <si>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</si>
  <si>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</si>
  <si>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</si>
  <si>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</si>
  <si>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</si>
  <si>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</si>
  <si>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</si>
  <si>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</si>
  <si>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 xml:space="preserve">  
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
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</si>
  <si>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</si>
  <si>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</si>
  <si>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 xml:space="preserve">  
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</si>
  <si>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</si>
  <si>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</si>
  <si>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</si>
  <si>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</si>
  <si>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</si>
  <si>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</si>
  <si>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</si>
  <si>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 xml:space="preserve"> 000 1160701014 0000 140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</si>
  <si>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
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</si>
  <si>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</si>
  <si>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</si>
  <si>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</si>
  <si>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</si>
  <si>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 xml:space="preserve"> 000 1160709014 0000 140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</si>
  <si>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
</t>
  </si>
  <si>
    <t xml:space="preserve">  Платежи в целях возмещения причиненного ущерба (убытков)</t>
  </si>
  <si>
    <t xml:space="preserve"> 000 1161000000 0000 140</t>
  </si>
  <si>
    <t xml:space="preserve">  
Платежи в целях возмещения причиненного ущерба (убытков)
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</si>
  <si>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</si>
  <si>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</si>
  <si>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</si>
  <si>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</si>
  <si>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</si>
  <si>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</si>
  <si>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 Платежи, уплачиваемые в целях возмещения вреда</t>
  </si>
  <si>
    <t xml:space="preserve"> 000 1161100001 0000 140</t>
  </si>
  <si>
    <t xml:space="preserve">  
Платежи, уплачиваемые в целях возмещения вреда
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</si>
  <si>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</si>
  <si>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</si>
  <si>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</si>
  <si>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 ПРОЧИЕ НЕНАЛОГОВЫЕ ДОХОДЫ</t>
  </si>
  <si>
    <t xml:space="preserve"> 000 1170000000 0000 000</t>
  </si>
  <si>
    <t xml:space="preserve">  
ПРОЧИЕ НЕНАЛОГОВЫЕ ДОХОДЫ
</t>
  </si>
  <si>
    <t xml:space="preserve">  Невыясненные поступления</t>
  </si>
  <si>
    <t xml:space="preserve"> 000 1170100000 0000 180</t>
  </si>
  <si>
    <t xml:space="preserve">  
Невыясненные поступления
</t>
  </si>
  <si>
    <t xml:space="preserve">  Невыясненные поступления, зачисляемые в бюджеты муниципальных округов</t>
  </si>
  <si>
    <t xml:space="preserve"> 000 1170104014 0000 180</t>
  </si>
  <si>
    <t xml:space="preserve">  
Невыясненные поступления, зачисляемые в бюджеты муниципальных округов
</t>
  </si>
  <si>
    <t xml:space="preserve">  Прочие неналоговые доходы</t>
  </si>
  <si>
    <t xml:space="preserve"> 000 1170500000 0000 180</t>
  </si>
  <si>
    <t xml:space="preserve">  
Прочие неналоговые доходы
</t>
  </si>
  <si>
    <t xml:space="preserve">  Прочие неналоговые доходы бюджетов муниципальных округов</t>
  </si>
  <si>
    <t xml:space="preserve"> 000 1170504014 0000 180</t>
  </si>
  <si>
    <t xml:space="preserve">  
Прочие неналоговые доходы бюджетов муниципальных округов
</t>
  </si>
  <si>
    <t xml:space="preserve">  Инициативные платежи</t>
  </si>
  <si>
    <t xml:space="preserve"> 000 1171500000 0000 150</t>
  </si>
  <si>
    <t xml:space="preserve">  
Инициативные платежи
</t>
  </si>
  <si>
    <t xml:space="preserve">  Инициативные платежи, зачисляемые в бюджеты муниципальных округов</t>
  </si>
  <si>
    <t xml:space="preserve"> 000 1171502014 0000 150</t>
  </si>
  <si>
    <t xml:space="preserve">  
Инициативные платежи, зачисляемые в бюджеты муниципальных округов
</t>
  </si>
  <si>
    <t xml:space="preserve">  БЕЗВОЗМЕЗДНЫЕ ПОСТУПЛЕНИЯ</t>
  </si>
  <si>
    <t xml:space="preserve"> 000 2000000000 0000 000</t>
  </si>
  <si>
    <t xml:space="preserve">  
БЕЗВОЗМЕЗДНЫЕ ПОСТУПЛЕНИЯ
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</si>
  <si>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</si>
  <si>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</si>
  <si>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
БЕЗВОЗМЕЗДНЫЕ ПОСТУПЛЕНИЯ ОТ ДРУГИХ БЮДЖЕТОВ БЮДЖЕТНОЙ СИСТЕМЫ РОССИЙСКОЙ ФЕДЕРАЦИИ
</t>
  </si>
  <si>
    <t xml:space="preserve">  Дотации бюджетам бюджетной системы Российской Федерации</t>
  </si>
  <si>
    <t xml:space="preserve"> 000 2021000000 0000 150</t>
  </si>
  <si>
    <t xml:space="preserve">  
Дотации бюджетам бюджетной системы Российской Федерации
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</si>
  <si>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</si>
  <si>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</si>
  <si>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</si>
  <si>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округов на выравнивание бюджетной обеспеченности из бюджета субъекта Российской Федерации</t>
  </si>
  <si>
    <t xml:space="preserve"> 000 2021500114 0000 150</t>
  </si>
  <si>
    <t xml:space="preserve">  
Дотации бюджетам муниципальных округов на выравнивание бюджетной обеспеченности из бюджета субъекта Российской Федерации
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</si>
  <si>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</si>
  <si>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</si>
  <si>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
Дотации бюджетам на поддержку мер по обеспечению сбалансированности бюджетов
</t>
  </si>
  <si>
    <t xml:space="preserve">  Дотации бюджетам муниципальных округов на поддержку мер по обеспечению сбалансированности бюджетов</t>
  </si>
  <si>
    <t xml:space="preserve"> 000 2021500214 0000 150</t>
  </si>
  <si>
    <t xml:space="preserve">  
Дотации бюджетам муниципальных округов на поддержку мер по обеспечению сбалансированности бюджетов
</t>
  </si>
  <si>
    <t xml:space="preserve">  Дотации (гранты) бюджетам за достижение показателей деятельности органов местного самоуправления</t>
  </si>
  <si>
    <t xml:space="preserve"> 000 2021654900 0000 150</t>
  </si>
  <si>
    <t xml:space="preserve">  
Дотации (гранты) бюджетам за достижение показателей деятельности органов местного самоуправления
</t>
  </si>
  <si>
    <t xml:space="preserve">  Дотации (гранты) бюджетам муниципальных округов за достижение показателей деятельности органов местного самоуправления</t>
  </si>
  <si>
    <t xml:space="preserve"> 000 2021654914 0000 150</t>
  </si>
  <si>
    <t xml:space="preserve">  
Дотации (гранты) бюджетам муниципальных округов за достижение показателей деятельности органов местного самоуправления
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</si>
  <si>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</si>
  <si>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</si>
  <si>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
Субсидии бюджетам бюджетной системы Российской Федерации (межбюджетные субсидии)
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</si>
  <si>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</si>
  <si>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</si>
  <si>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
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</si>
  <si>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</si>
  <si>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000 2022021614 0000 150</t>
  </si>
  <si>
    <t xml:space="preserve">  
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</si>
  <si>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 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</si>
  <si>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000 2022517900 0000 150</t>
  </si>
  <si>
    <t xml:space="preserve">  
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</si>
  <si>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Субсидии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</si>
  <si>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000 2022517914 0000 150</t>
  </si>
  <si>
    <t xml:space="preserve">  
Субсидии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</si>
  <si>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</si>
  <si>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</si>
  <si>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 xml:space="preserve">  
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</si>
  <si>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 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</si>
  <si>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000 2022529914 0000 150</t>
  </si>
  <si>
    <t xml:space="preserve">  
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</si>
  <si>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</si>
  <si>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</si>
  <si>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</si>
  <si>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</si>
  <si>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000 2022530414 0000 150</t>
  </si>
  <si>
    <t xml:space="preserve">  
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</si>
  <si>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</si>
  <si>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</si>
  <si>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</si>
  <si>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</si>
  <si>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</si>
  <si>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 xml:space="preserve">  
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</si>
  <si>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</si>
  <si>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</si>
  <si>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
Субсидии бюджетам на реализацию мероприятий по обеспечению жильем молодых семей
</t>
  </si>
  <si>
    <t xml:space="preserve">  Субсидии бюджетам муниципальных округов на реализацию мероприятий по обеспечению жильем молодых семей</t>
  </si>
  <si>
    <t xml:space="preserve"> 000 2022549714 0000 150</t>
  </si>
  <si>
    <t xml:space="preserve">  
Субсидии бюджетам муниципальных округов на реализацию мероприятий по обеспечению жильем молодых семей
</t>
  </si>
  <si>
    <t xml:space="preserve">  Субсидии бюджетам на поддержку отрасли культуры</t>
  </si>
  <si>
    <t xml:space="preserve"> 000 2022551900 0000 150</t>
  </si>
  <si>
    <t xml:space="preserve">  
Субсидии бюджетам на поддержку отрасли культуры
</t>
  </si>
  <si>
    <t xml:space="preserve">  Субсидии бюджетам муниципальных округов на поддержку отрасли культуры</t>
  </si>
  <si>
    <t xml:space="preserve"> 000 2022551914 0000 150</t>
  </si>
  <si>
    <t xml:space="preserve">  
Субсидии бюджетам муниципальных округов на поддержку отрасли культуры
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</si>
  <si>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</si>
  <si>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</si>
  <si>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
Субсидии бюджетам на реализацию программ формирования современной городской среды
</t>
  </si>
  <si>
    <t xml:space="preserve">  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</si>
  <si>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</si>
  <si>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 xml:space="preserve">  
Субсидии бюджетам муниципальных округов на реализацию программ формирования современной городской среды
</t>
  </si>
  <si>
    <t xml:space="preserve">  Прочие субсидии</t>
  </si>
  <si>
    <t xml:space="preserve"> 000 2022999900 0000 150</t>
  </si>
  <si>
    <t xml:space="preserve">  
Прочие субсидии
</t>
  </si>
  <si>
    <t xml:space="preserve">  Прочие субсидии бюджетам муниципальных округов</t>
  </si>
  <si>
    <t xml:space="preserve"> 000 2022999914 0000 150</t>
  </si>
  <si>
    <t xml:space="preserve">  
Прочие субсидии бюджетам муниципальных округов
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</si>
  <si>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</si>
  <si>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</si>
  <si>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
Субвенции бюджетам бюджетной системы Российской Федерации
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</si>
  <si>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</si>
  <si>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</si>
  <si>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</si>
  <si>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</si>
  <si>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</si>
  <si>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 xml:space="preserve">  
Субвенции бюджетам муниципальных округов на выполнение передаваемых полномочий субъектов Российской Федерации
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</si>
  <si>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</si>
  <si>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</si>
  <si>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
Субвенции бюджетам на содержание ребенка в семье опекуна и приемной семье, а также вознаграждение, причитающееся приемному родителю
</t>
  </si>
  <si>
    <t xml:space="preserve">  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</t>
  </si>
  <si>
    <t xml:space="preserve"> 000 2023002714 0000 150</t>
  </si>
  <si>
    <t xml:space="preserve">  
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
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</si>
  <si>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</si>
  <si>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</si>
  <si>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</si>
  <si>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</si>
  <si>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</si>
  <si>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 xml:space="preserve">  
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</si>
  <si>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</si>
  <si>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</si>
  <si>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
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</si>
  <si>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</si>
  <si>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000 2023508214 0000 150</t>
  </si>
  <si>
    <t xml:space="preserve">  
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</si>
  <si>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</si>
  <si>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</si>
  <si>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
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</si>
  <si>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</si>
  <si>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</si>
  <si>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 xml:space="preserve">  
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
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</si>
  <si>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</si>
  <si>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</si>
  <si>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</si>
  <si>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</si>
  <si>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</si>
  <si>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 xml:space="preserve">  
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</si>
  <si>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Прочие субвенции</t>
  </si>
  <si>
    <t xml:space="preserve"> 000 2023999900 0000 150</t>
  </si>
  <si>
    <t xml:space="preserve">  
Прочие субвенции
</t>
  </si>
  <si>
    <t xml:space="preserve">  Прочие субвенции бюджетам муниципальных округов</t>
  </si>
  <si>
    <t xml:space="preserve"> 000 2023999914 0000 150</t>
  </si>
  <si>
    <t xml:space="preserve">  
Прочие субвенции бюджетам муниципальных округов
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</si>
  <si>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</si>
  <si>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</si>
  <si>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</si>
  <si>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</si>
  <si>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</si>
  <si>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</si>
  <si>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 xml:space="preserve">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</si>
  <si>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000 2024530314 0000 150</t>
  </si>
  <si>
    <t xml:space="preserve">  
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</si>
  <si>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 xml:space="preserve">  Межбюджетные трансферты, передаваемые бюджетам на создание модельных муниципальных библиотек</t>
  </si>
  <si>
    <t xml:space="preserve"> 000 2024545400 0000 150</t>
  </si>
  <si>
    <t xml:space="preserve">  
Межбюджетные трансферты, передаваемые бюджетам на создание модельных муниципальных библиотек
</t>
  </si>
  <si>
    <t xml:space="preserve">  Межбюджетные трансферты, передаваемые бюджетам муниципальных округов на создание модельных муниципальных библиотек</t>
  </si>
  <si>
    <t xml:space="preserve"> 000 2024545414 0000 150</t>
  </si>
  <si>
    <t xml:space="preserve">  
Межбюджетные трансферты, передаваемые бюджетам муниципальных округов на создание модельных муниципальных библиотек
</t>
  </si>
  <si>
    <t xml:space="preserve">  Прочие межбюджетные трансферты, передаваемые бюджетам</t>
  </si>
  <si>
    <t xml:space="preserve"> 000 2024999900 0000 150</t>
  </si>
  <si>
    <t xml:space="preserve">  
Прочие межбюджетные трансферты, передаваемые бюджетам
</t>
  </si>
  <si>
    <t xml:space="preserve">  Прочие межбюджетные трансферты, передаваемые бюджетам муниципальных округов</t>
  </si>
  <si>
    <t xml:space="preserve"> 000 2024999914 0000 150</t>
  </si>
  <si>
    <t xml:space="preserve">  
Прочие межбюджетные трансферты, передаваемые бюджетам муниципальных округов
</t>
  </si>
  <si>
    <t xml:space="preserve">  ПРОЧИЕ БЕЗВОЗМЕЗДНЫЕ ПОСТУПЛЕНИЯ</t>
  </si>
  <si>
    <t xml:space="preserve"> 000 2070000000 0000 000</t>
  </si>
  <si>
    <t xml:space="preserve">  
ПРОЧИЕ БЕЗВОЗМЕЗДНЫЕ ПОСТУПЛЕНИЯ
</t>
  </si>
  <si>
    <t xml:space="preserve">  Прочие безвозмездные поступления в бюджеты муниципальных округов</t>
  </si>
  <si>
    <t xml:space="preserve"> 000 2070400014 0000 150</t>
  </si>
  <si>
    <t xml:space="preserve">  
Прочие безвозмездные поступления в бюджеты муниципальных округов
</t>
  </si>
  <si>
    <t xml:space="preserve">  Поступления от денежных пожертвований, предоставляемых физическими лицами получателям средств бюджетов муниципальных округов</t>
  </si>
  <si>
    <t xml:space="preserve"> 000 2070402014 0000 150</t>
  </si>
  <si>
    <t xml:space="preserve">  
Поступления от денежных пожертвований, предоставляемых физическими лицами получателям средств бюджетов муниципальных округов
</t>
  </si>
  <si>
    <t xml:space="preserve"> 000 2070405014 0000 150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</si>
  <si>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</si>
  <si>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</si>
  <si>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</si>
  <si>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</si>
  <si>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</si>
  <si>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округов
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</si>
  <si>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</si>
  <si>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</si>
  <si>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
</t>
  </si>
  <si>
    <t/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</si>
  <si>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</si>
  <si>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</si>
  <si>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</si>
  <si>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</si>
  <si>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</si>
  <si>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</si>
  <si>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</si>
  <si>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</si>
  <si>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</si>
  <si>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</si>
  <si>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</si>
  <si>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Иные выплаты государственных (муниципальных) органов привлекаемым лицам
</t>
  </si>
  <si>
    <t xml:space="preserve"> 000 0103 0000000000 123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</si>
  <si>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</si>
  <si>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</si>
  <si>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</si>
  <si>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000 0104 0000000000 129</t>
  </si>
  <si>
    <t xml:space="preserve">  
Прочая закупка товаров, работ и услуг
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</si>
  <si>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</si>
  <si>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</si>
  <si>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</si>
  <si>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</si>
  <si>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</si>
  <si>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</si>
  <si>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</si>
  <si>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</si>
  <si>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</si>
  <si>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000 0105 0000000000 244</t>
  </si>
  <si>
    <t xml:space="preserve"> 000 0106 0000000000 121</t>
  </si>
  <si>
    <t xml:space="preserve"> 000 0106 0000000000 129</t>
  </si>
  <si>
    <t xml:space="preserve"> 000 0106 0000000000 244</t>
  </si>
  <si>
    <t xml:space="preserve">  
Резервные средства
</t>
  </si>
  <si>
    <t xml:space="preserve"> 000 0111 0000000000 870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</si>
  <si>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</si>
  <si>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</si>
  <si>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</si>
  <si>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</si>
  <si>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</si>
  <si>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</si>
  <si>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000 0113 0000000000 244</t>
  </si>
  <si>
    <t xml:space="preserve"> 000 0113 0000000000 247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</si>
  <si>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</si>
  <si>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000 0113 0000000000 412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</si>
  <si>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</si>
  <si>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</si>
  <si>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000 0113 0000000000 851</t>
  </si>
  <si>
    <t xml:space="preserve"> 000 0113 0000000000 852</t>
  </si>
  <si>
    <t xml:space="preserve"> 000 0113 0000000000 853</t>
  </si>
  <si>
    <t xml:space="preserve"> 000 0203 0000000000 121</t>
  </si>
  <si>
    <t xml:space="preserve"> 000 0203 0000000000 129</t>
  </si>
  <si>
    <t xml:space="preserve"> 000 0203 0000000000 244</t>
  </si>
  <si>
    <t xml:space="preserve"> 000 0309 0000000000 244</t>
  </si>
  <si>
    <t xml:space="preserve"> 000 0310 0000000000 111</t>
  </si>
  <si>
    <t xml:space="preserve"> 000 0310 0000000000 112</t>
  </si>
  <si>
    <t xml:space="preserve"> 000 0310 0000000000 119</t>
  </si>
  <si>
    <t xml:space="preserve"> 000 0310 0000000000 244</t>
  </si>
  <si>
    <t xml:space="preserve"> 000 0310 0000000000 247</t>
  </si>
  <si>
    <t xml:space="preserve"> 000 0310 0000000000 853</t>
  </si>
  <si>
    <t xml:space="preserve">  
Иные выплаты учреждений привлекаемым лицам
</t>
  </si>
  <si>
    <t xml:space="preserve"> 000 0314 0000000000 113</t>
  </si>
  <si>
    <t xml:space="preserve"> 000 0314 0000000000 244</t>
  </si>
  <si>
    <t xml:space="preserve">  
Иные выплаты населению
</t>
  </si>
  <si>
    <t xml:space="preserve"> 000 0314 0000000000 360</t>
  </si>
  <si>
    <t xml:space="preserve"> 000 0405 0000000000 244</t>
  </si>
  <si>
    <t xml:space="preserve"> 000 0408 0000000000 244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</si>
  <si>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</si>
  <si>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000 0408 0000000000 813</t>
  </si>
  <si>
    <t xml:space="preserve"> 000 0409 0000000000 244</t>
  </si>
  <si>
    <t xml:space="preserve"> 000 0409 0000000000 853</t>
  </si>
  <si>
    <t xml:space="preserve"> 000 0412 0000000000 244</t>
  </si>
  <si>
    <t xml:space="preserve"> 000 0412 0000000000 360</t>
  </si>
  <si>
    <t xml:space="preserve"> 000 0501 0000000000 244</t>
  </si>
  <si>
    <t xml:space="preserve"> 000 0501 0000000000 247</t>
  </si>
  <si>
    <t xml:space="preserve"> 000 0501 0000000000 831</t>
  </si>
  <si>
    <t xml:space="preserve"> 000 0501 0000000000 853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</si>
  <si>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</si>
  <si>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000 0502 0000000000 243</t>
  </si>
  <si>
    <t xml:space="preserve"> 000 0502 0000000000 244</t>
  </si>
  <si>
    <t xml:space="preserve"> 000 0502 0000000000 853</t>
  </si>
  <si>
    <t xml:space="preserve"> 000 0503 0000000000 244</t>
  </si>
  <si>
    <t xml:space="preserve"> 000 0503 0000000000 247</t>
  </si>
  <si>
    <t xml:space="preserve"> 000 0503 0000000000 853</t>
  </si>
  <si>
    <t xml:space="preserve"> 000 0505 0000000000 244</t>
  </si>
  <si>
    <t xml:space="preserve">  
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
</t>
  </si>
  <si>
    <t xml:space="preserve"> 000 0505 0000000000 812</t>
  </si>
  <si>
    <t xml:space="preserve"> 000 0605 0000000000 244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</si>
  <si>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</si>
  <si>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</si>
  <si>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</si>
  <si>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000 0701 0000000000 244</t>
  </si>
  <si>
    <t xml:space="preserve"> 000 0701 0000000000 247</t>
  </si>
  <si>
    <t xml:space="preserve"> 000 0701 0000000000 851</t>
  </si>
  <si>
    <t xml:space="preserve"> 000 0701 0000000000 852</t>
  </si>
  <si>
    <t xml:space="preserve"> 000 0701 0000000000 853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</si>
  <si>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</si>
  <si>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</si>
  <si>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</si>
  <si>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000 0702 0000000000 243</t>
  </si>
  <si>
    <t xml:space="preserve"> 000 0702 0000000000 244</t>
  </si>
  <si>
    <t xml:space="preserve"> 000 0702 0000000000 247</t>
  </si>
  <si>
    <t xml:space="preserve"> 000 0702 0000000000 831</t>
  </si>
  <si>
    <t xml:space="preserve"> 000 0702 0000000000 851</t>
  </si>
  <si>
    <t xml:space="preserve"> 000 0702 0000000000 852</t>
  </si>
  <si>
    <t xml:space="preserve"> 000 0702 0000000000 853</t>
  </si>
  <si>
    <t xml:space="preserve"> 000 0703 0000000000 111</t>
  </si>
  <si>
    <t xml:space="preserve"> 000 0703 0000000000 112</t>
  </si>
  <si>
    <t xml:space="preserve"> 000 0703 0000000000 113</t>
  </si>
  <si>
    <t xml:space="preserve"> 000 0703 0000000000 119</t>
  </si>
  <si>
    <t xml:space="preserve"> 000 0703 0000000000 244</t>
  </si>
  <si>
    <t xml:space="preserve"> 000 0703 0000000000 247</t>
  </si>
  <si>
    <t xml:space="preserve">  
Субсидии (гранты в форме субсидий), подлежащие казначейскому сопровождению
</t>
  </si>
  <si>
    <t xml:space="preserve"> 000 0703 0000000000 632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</si>
  <si>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</si>
  <si>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</si>
  <si>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000 0703 0000000000 851</t>
  </si>
  <si>
    <t xml:space="preserve"> 000 0703 0000000000 852</t>
  </si>
  <si>
    <t xml:space="preserve"> 000 0705 0000000000 244</t>
  </si>
  <si>
    <t xml:space="preserve"> 000 0707 0000000000 111</t>
  </si>
  <si>
    <t xml:space="preserve"> 000 0707 0000000000 112</t>
  </si>
  <si>
    <t xml:space="preserve"> 000 0707 0000000000 113</t>
  </si>
  <si>
    <t xml:space="preserve"> 000 0707 0000000000 119</t>
  </si>
  <si>
    <t xml:space="preserve"> 000 0707 0000000000 244</t>
  </si>
  <si>
    <t xml:space="preserve"> 000 0707 0000000000 247</t>
  </si>
  <si>
    <t xml:space="preserve"> 000 0707 0000000000 851</t>
  </si>
  <si>
    <t xml:space="preserve"> 000 0707 0000000000 852</t>
  </si>
  <si>
    <t xml:space="preserve"> 000 0707 0000000000 853</t>
  </si>
  <si>
    <t xml:space="preserve"> 000 0709 0000000000 111</t>
  </si>
  <si>
    <t xml:space="preserve"> 000 0709 0000000000 119</t>
  </si>
  <si>
    <t xml:space="preserve"> 000 0709 0000000000 244</t>
  </si>
  <si>
    <t xml:space="preserve">  
Стипендии
</t>
  </si>
  <si>
    <t xml:space="preserve"> 000 0709 0000000000 340</t>
  </si>
  <si>
    <t xml:space="preserve"> 000 0709 0000000000 852</t>
  </si>
  <si>
    <t xml:space="preserve"> 000 0709 0000000000 853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</si>
  <si>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</si>
  <si>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</si>
  <si>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</si>
  <si>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000 0801 0000000000 243</t>
  </si>
  <si>
    <t xml:space="preserve"> 000 0801 0000000000 244</t>
  </si>
  <si>
    <t xml:space="preserve"> 000 0801 0000000000 247</t>
  </si>
  <si>
    <t xml:space="preserve"> 000 0801 0000000000 360</t>
  </si>
  <si>
    <t xml:space="preserve"> 000 0801 0000000000 831</t>
  </si>
  <si>
    <t xml:space="preserve"> 000 0801 0000000000 851</t>
  </si>
  <si>
    <t xml:space="preserve"> 000 0801 0000000000 852</t>
  </si>
  <si>
    <t xml:space="preserve"> 000 0801 0000000000 853</t>
  </si>
  <si>
    <t xml:space="preserve"> 000 0804 0000000000 111</t>
  </si>
  <si>
    <t xml:space="preserve"> 000 0804 0000000000 119</t>
  </si>
  <si>
    <t xml:space="preserve"> 000 0804 0000000000 244</t>
  </si>
  <si>
    <t xml:space="preserve"> 000 0902 0000000000 244</t>
  </si>
  <si>
    <t xml:space="preserve"> 000 1001 0000000000 244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</si>
  <si>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</si>
  <si>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000 1001 0000000000 321</t>
  </si>
  <si>
    <t xml:space="preserve"> 000 1003 0000000000 112</t>
  </si>
  <si>
    <t xml:space="preserve"> 000 1003 0000000000 244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</si>
  <si>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</si>
  <si>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</si>
  <si>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000 1004 0000000000 244</t>
  </si>
  <si>
    <t xml:space="preserve"> 000 1004 0000000000 247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</si>
  <si>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</si>
  <si>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</si>
  <si>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 
Субсидии гражданам на приобретение жилья
</t>
  </si>
  <si>
    <t xml:space="preserve"> 000 1004 0000000000 322</t>
  </si>
  <si>
    <t xml:space="preserve">  
Приобретение товаров, работ и услуг в пользу граждан в целях их социального обеспечения
</t>
  </si>
  <si>
    <t xml:space="preserve"> 000 1004 0000000000 323</t>
  </si>
  <si>
    <t xml:space="preserve"> 000 1004 0000000000 412</t>
  </si>
  <si>
    <t xml:space="preserve"> 000 1102 0000000000 111</t>
  </si>
  <si>
    <t xml:space="preserve"> 000 1102 0000000000 112</t>
  </si>
  <si>
    <t xml:space="preserve"> 000 1102 0000000000 119</t>
  </si>
  <si>
    <t xml:space="preserve"> 000 1102 0000000000 244</t>
  </si>
  <si>
    <t xml:space="preserve"> 000 1102 0000000000 247</t>
  </si>
  <si>
    <t xml:space="preserve"> 000 1102 0000000000 851</t>
  </si>
  <si>
    <t xml:space="preserve"> 000 1102 0000000000 852</t>
  </si>
  <si>
    <t xml:space="preserve"> 000 1102 0000000000 853</t>
  </si>
  <si>
    <t xml:space="preserve"> 000 1103 0000000000 111</t>
  </si>
  <si>
    <t xml:space="preserve"> 000 1103 0000000000 112</t>
  </si>
  <si>
    <t xml:space="preserve"> 000 1103 0000000000 113</t>
  </si>
  <si>
    <t xml:space="preserve"> 000 1103 0000000000 119</t>
  </si>
  <si>
    <t xml:space="preserve"> 000 1103 0000000000 243</t>
  </si>
  <si>
    <t xml:space="preserve"> 000 1103 0000000000 244</t>
  </si>
  <si>
    <t xml:space="preserve"> 000 1103 0000000000 247</t>
  </si>
  <si>
    <t xml:space="preserve"> 000 1103 0000000000 851</t>
  </si>
  <si>
    <t xml:space="preserve"> 000 1103 0000000000 852</t>
  </si>
  <si>
    <t xml:space="preserve"> 000 1103 0000000000 853</t>
  </si>
  <si>
    <t xml:space="preserve">  
Обслуживание муниципального долга
</t>
  </si>
  <si>
    <t xml:space="preserve"> 000 1301 0000000000 730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</si>
  <si>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</si>
  <si>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</si>
  <si>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</si>
  <si>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</si>
  <si>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</si>
  <si>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</si>
  <si>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</si>
  <si>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</si>
  <si>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 xml:space="preserve">  
Привлечение муниципальными округами кредитов от кредитных организаций в валюте Российской Федерации
</t>
  </si>
  <si>
    <t>520</t>
  </si>
  <si>
    <t xml:space="preserve"> 000 0102000014 0000 710</t>
  </si>
  <si>
    <t xml:space="preserve">  
Погашение муниципальными округами кредитов от кредитных организаций в валюте Российской Федерации
</t>
  </si>
  <si>
    <t xml:space="preserve"> 000 0102000014 0000 810</t>
  </si>
  <si>
    <t xml:space="preserve">источники внешнего финансирования </t>
  </si>
  <si>
    <t>620</t>
  </si>
  <si>
    <t>из них:</t>
  </si>
  <si>
    <t>увеличение остатков средств, всего</t>
  </si>
  <si>
    <t>710</t>
  </si>
  <si>
    <t xml:space="preserve">  
Увеличение прочих остатков денежных средств бюджетов муниципальных округов
</t>
  </si>
  <si>
    <t xml:space="preserve"> 000 0105020114 0000 510</t>
  </si>
  <si>
    <t>уменьшение остатков средств, всего</t>
  </si>
  <si>
    <t>720</t>
  </si>
  <si>
    <t xml:space="preserve">  
Уменьшение прочих остатков денежных средств бюджетов муниципальных округов
</t>
  </si>
  <si>
    <t xml:space="preserve"> 000 0105020114 0000 610</t>
  </si>
  <si>
    <t>4. Таблица консолидируемых расчетов</t>
  </si>
  <si>
    <t xml:space="preserve">     Форма 0503317  с.7</t>
  </si>
  <si>
    <t>Выбытия</t>
  </si>
  <si>
    <t>Поступления</t>
  </si>
  <si>
    <t>ИТОГО</t>
  </si>
  <si>
    <t>Всего выбытий</t>
  </si>
  <si>
    <t>899</t>
  </si>
  <si>
    <t xml:space="preserve"> -</t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</si>
  <si>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</si>
  <si>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</si>
  <si>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</si>
  <si>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</si>
  <si>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</si>
  <si>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</si>
  <si>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</si>
  <si>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</si>
  <si>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</si>
  <si>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иные межбюджетные трансферты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</si>
  <si>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</si>
  <si>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</si>
  <si>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</si>
  <si>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</si>
  <si>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</si>
  <si>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</si>
  <si>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</si>
  <si>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</si>
  <si>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</si>
  <si>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</si>
  <si>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</si>
  <si>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</si>
  <si>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</si>
  <si>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</si>
  <si>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</si>
  <si>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</si>
  <si>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</si>
  <si>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</si>
  <si>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</si>
  <si>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</si>
  <si>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</si>
  <si>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</si>
  <si>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</si>
  <si>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</si>
  <si>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</si>
  <si>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</si>
  <si>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</si>
  <si>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</si>
  <si>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</si>
  <si>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</si>
  <si>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</si>
  <si>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</si>
  <si>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</si>
  <si>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</si>
  <si>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</si>
  <si>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</si>
  <si>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</si>
  <si>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</si>
  <si>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</si>
  <si>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</si>
  <si>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</si>
  <si>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</si>
  <si>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</si>
  <si>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</si>
  <si>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</si>
  <si>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</si>
  <si>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</si>
  <si>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</si>
  <si>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</si>
  <si>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</si>
  <si>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</si>
  <si>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</si>
  <si>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</si>
  <si>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</si>
  <si>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</si>
  <si>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</si>
  <si>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</si>
  <si>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</si>
  <si>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</si>
  <si>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</si>
  <si>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</si>
  <si>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</si>
  <si>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</si>
  <si>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</si>
  <si>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</si>
  <si>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</si>
  <si>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</si>
  <si>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</si>
  <si>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</si>
  <si>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</si>
  <si>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</si>
  <si>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</si>
  <si>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</si>
  <si>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</si>
  <si>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</si>
  <si>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</si>
  <si>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</si>
  <si>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</si>
  <si>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</si>
  <si>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</si>
  <si>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</si>
  <si>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</si>
  <si>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</si>
  <si>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</si>
  <si>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</si>
  <si>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</si>
  <si>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</si>
  <si>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</si>
  <si>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</si>
  <si>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</si>
  <si>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</si>
  <si>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(подпись)</t>
  </si>
  <si>
    <t>(расшифровка подписи)</t>
  </si>
  <si>
    <t xml:space="preserve">Главный бухгалтер       </t>
  </si>
  <si>
    <t>"01" января 2024</t>
  </si>
  <si>
    <t>допнорматив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</si>
</sst>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8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49" fontId="7" fillId="0" borderId="40">
      <alignment horizontal="center"/>
    </xf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28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6" fillId="0" borderId="1" xfId="8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7" fillId="0" borderId="1" xfId="18" applyNumberFormat="1" applyProtection="1">
      <alignment horizontal="right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0" fontId="7" fillId="0" borderId="28" xfId="49" applyNumberFormat="1" applyProtection="1">
      <alignment horizontal="left" wrapText="1" indent="1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0" fontId="7" fillId="0" borderId="34" xfId="69" applyNumberFormat="1" applyProtection="1">
      <alignment horizontal="left" wrapText="1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1" fillId="0" borderId="9" xfId="79" applyNumberFormat="1" applyProtection="1">
      <alignment horizontal="left" wrapText="1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7" fillId="0" borderId="28" xfId="88" applyNumberFormat="1" applyProtection="1">
      <alignment horizontal="left" wrapText="1"/>
    </xf>
    <xf numFmtId="0" fontId="4" fillId="0" borderId="27" xfId="89" applyNumberFormat="1" applyProtection="1"/>
    <xf numFmtId="0" fontId="4" fillId="0" borderId="39" xfId="90" applyNumberFormat="1" applyProtection="1"/>
    <xf numFmtId="49" fontId="7" fillId="0" borderId="40" xfId="91" applyNumberFormat="1" applyProtection="1">
      <alignment horizontal="center"/>
    </xf>
    <xf numFmtId="0" fontId="7" fillId="0" borderId="32" xfId="92" applyNumberFormat="1" applyProtection="1">
      <alignment horizontal="left" wrapText="1" indent="1"/>
    </xf>
    <xf numFmtId="49" fontId="7" fillId="0" borderId="40" xfId="93" applyNumberFormat="1" applyProtection="1">
      <alignment horizontal="center" wrapText="1"/>
    </xf>
    <xf numFmtId="0" fontId="7" fillId="0" borderId="34" xfId="94" applyNumberFormat="1" applyProtection="1">
      <alignment horizontal="left" wrapText="1" indent="1"/>
    </xf>
    <xf numFmtId="0" fontId="7" fillId="0" borderId="25" xfId="95" applyNumberFormat="1" applyProtection="1">
      <alignment horizontal="left" wrapText="1" indent="2"/>
    </xf>
    <xf numFmtId="0" fontId="7" fillId="0" borderId="28" xfId="96" applyNumberFormat="1" applyProtection="1">
      <alignment horizontal="left" wrapText="1" indent="2"/>
    </xf>
    <xf numFmtId="0" fontId="4" fillId="0" borderId="13" xfId="97" applyNumberFormat="1" applyProtection="1"/>
    <xf numFmtId="0" fontId="4" fillId="0" borderId="2" xfId="98" applyNumberFormat="1" applyProtection="1"/>
    <xf numFmtId="0" fontId="7" fillId="0" borderId="16" xfId="100" applyNumberFormat="1" applyProtection="1">
      <alignment horizontal="center" vertical="top" wrapText="1"/>
    </xf>
    <xf numFmtId="49" fontId="7" fillId="0" borderId="16" xfId="103" applyNumberFormat="1" applyProtection="1">
      <alignment horizontal="center" vertical="top" wrapText="1"/>
    </xf>
    <xf numFmtId="0" fontId="1" fillId="0" borderId="41" xfId="104" applyNumberFormat="1" applyProtection="1"/>
    <xf numFmtId="49" fontId="1" fillId="0" borderId="20" xfId="105" applyNumberFormat="1" applyProtection="1">
      <alignment horizontal="center"/>
    </xf>
    <xf numFmtId="0" fontId="5" fillId="0" borderId="8" xfId="106" applyNumberFormat="1" applyProtection="1"/>
    <xf numFmtId="49" fontId="11" fillId="0" borderId="42" xfId="107" applyNumberFormat="1" applyProtection="1">
      <alignment horizontal="left" vertical="center" wrapText="1"/>
    </xf>
    <xf numFmtId="49" fontId="1" fillId="0" borderId="30" xfId="108" applyNumberFormat="1" applyProtection="1">
      <alignment horizontal="center" vertical="center" wrapText="1"/>
    </xf>
    <xf numFmtId="49" fontId="7" fillId="0" borderId="43" xfId="109" applyNumberFormat="1" applyProtection="1">
      <alignment horizontal="left" vertical="center" wrapText="1" indent="2"/>
    </xf>
    <xf numFmtId="49" fontId="7" fillId="0" borderId="26" xfId="110" applyNumberFormat="1" applyProtection="1">
      <alignment horizontal="center" vertical="center" wrapText="1"/>
    </xf>
    <xf numFmtId="0" fontId="7" fillId="0" borderId="27" xfId="111" applyNumberFormat="1" applyProtection="1"/>
    <xf numFmtId="4" fontId="7" fillId="0" borderId="27" xfId="112" applyNumberFormat="1" applyProtection="1">
      <alignment horizontal="right"/>
    </xf>
    <xf numFmtId="4" fontId="7" fillId="0" borderId="39" xfId="113" applyNumberFormat="1" applyProtection="1">
      <alignment horizontal="right"/>
    </xf>
    <xf numFmtId="49" fontId="7" fillId="0" borderId="44" xfId="114" applyNumberFormat="1" applyProtection="1">
      <alignment horizontal="left" vertical="center" wrapText="1" indent="3"/>
    </xf>
    <xf numFmtId="49" fontId="7" fillId="0" borderId="40" xfId="115" applyNumberFormat="1" applyProtection="1">
      <alignment horizontal="center" vertical="center" wrapText="1"/>
    </xf>
    <xf numFmtId="49" fontId="7" fillId="0" borderId="42" xfId="116" applyNumberFormat="1" applyProtection="1">
      <alignment horizontal="left" vertical="center" wrapText="1" indent="3"/>
    </xf>
    <xf numFmtId="49" fontId="7" fillId="0" borderId="30" xfId="117" applyNumberFormat="1" applyProtection="1">
      <alignment horizontal="center" vertical="center" wrapText="1"/>
    </xf>
    <xf numFmtId="49" fontId="7" fillId="0" borderId="45" xfId="118" applyNumberFormat="1" applyProtection="1">
      <alignment horizontal="left" vertical="center" wrapText="1" indent="3"/>
    </xf>
    <xf numFmtId="0" fontId="11" fillId="0" borderId="41" xfId="119" applyNumberFormat="1" applyProtection="1">
      <alignment horizontal="left" vertical="center" wrapText="1"/>
    </xf>
    <xf numFmtId="49" fontId="7" fillId="0" borderId="46" xfId="120" applyNumberFormat="1" applyProtection="1">
      <alignment horizontal="center" vertical="center" wrapText="1"/>
    </xf>
    <xf numFmtId="4" fontId="7" fillId="0" borderId="4" xfId="121" applyNumberFormat="1" applyProtection="1">
      <alignment horizontal="right"/>
    </xf>
    <xf numFmtId="4" fontId="7" fillId="0" borderId="47" xfId="122" applyNumberFormat="1" applyProtection="1">
      <alignment horizontal="right"/>
    </xf>
    <xf numFmtId="0" fontId="10" fillId="0" borderId="13" xfId="123" applyNumberFormat="1" applyProtection="1">
      <alignment horizontal="center" vertical="center" textRotation="90" wrapText="1"/>
    </xf>
    <xf numFmtId="49" fontId="7" fillId="0" borderId="13" xfId="124" applyNumberFormat="1" applyProtection="1">
      <alignment horizontal="left" vertical="center" wrapText="1" indent="3"/>
    </xf>
    <xf numFmtId="49" fontId="7" fillId="0" borderId="15" xfId="125" applyNumberFormat="1" applyProtection="1">
      <alignment horizontal="center" vertical="center" wrapText="1"/>
    </xf>
    <xf numFmtId="4" fontId="7" fillId="0" borderId="15" xfId="126" applyNumberFormat="1" applyProtection="1">
      <alignment horizontal="right"/>
    </xf>
    <xf numFmtId="0" fontId="7" fillId="0" borderId="1" xfId="127" applyNumberFormat="1" applyProtection="1">
      <alignment vertical="center"/>
    </xf>
    <xf numFmtId="49" fontId="7" fillId="0" borderId="1" xfId="128" applyNumberFormat="1" applyProtection="1">
      <alignment horizontal="left" vertical="center" wrapText="1" indent="3"/>
    </xf>
    <xf numFmtId="49" fontId="7" fillId="0" borderId="1" xfId="129" applyNumberFormat="1" applyProtection="1">
      <alignment horizontal="center" vertical="center" wrapText="1"/>
    </xf>
    <xf numFmtId="4" fontId="7" fillId="0" borderId="1" xfId="130" applyNumberFormat="1" applyProtection="1">
      <alignment horizontal="right" shrinkToFit="1"/>
    </xf>
    <xf numFmtId="0" fontId="10" fillId="0" borderId="2" xfId="131" applyNumberFormat="1" applyProtection="1">
      <alignment horizontal="center" vertical="center" textRotation="90" wrapText="1"/>
    </xf>
    <xf numFmtId="49" fontId="7" fillId="0" borderId="2" xfId="132" applyNumberFormat="1" applyProtection="1">
      <alignment horizontal="left" vertical="center" wrapText="1" indent="3"/>
    </xf>
    <xf numFmtId="49" fontId="7" fillId="0" borderId="2" xfId="133" applyNumberFormat="1" applyProtection="1">
      <alignment horizontal="center" vertical="center" wrapText="1"/>
    </xf>
    <xf numFmtId="4" fontId="7" fillId="0" borderId="2" xfId="134" applyNumberFormat="1" applyProtection="1">
      <alignment horizontal="right"/>
    </xf>
    <xf numFmtId="49" fontId="7" fillId="0" borderId="27" xfId="135" applyNumberFormat="1" applyProtection="1">
      <alignment horizontal="center" vertical="center" wrapText="1"/>
    </xf>
    <xf numFmtId="0" fontId="11" fillId="0" borderId="48" xfId="136" applyNumberFormat="1" applyProtection="1">
      <alignment horizontal="left" vertical="center" wrapText="1"/>
    </xf>
    <xf numFmtId="49" fontId="1" fillId="0" borderId="20" xfId="137" applyNumberFormat="1" applyProtection="1">
      <alignment horizontal="center" vertical="center" wrapText="1"/>
    </xf>
    <xf numFmtId="4" fontId="7" fillId="0" borderId="49" xfId="138" applyNumberFormat="1" applyProtection="1">
      <alignment horizontal="right"/>
    </xf>
    <xf numFmtId="49" fontId="7" fillId="0" borderId="50" xfId="139" applyNumberFormat="1" applyProtection="1">
      <alignment horizontal="left" vertical="center" wrapText="1" indent="2"/>
    </xf>
    <xf numFmtId="0" fontId="7" fillId="0" borderId="29" xfId="140" applyNumberFormat="1" applyProtection="1"/>
    <xf numFmtId="0" fontId="7" fillId="0" borderId="22" xfId="141" applyNumberFormat="1" applyProtection="1"/>
    <xf numFmtId="49" fontId="7" fillId="0" borderId="51" xfId="142" applyNumberFormat="1" applyProtection="1">
      <alignment horizontal="left" vertical="center" wrapText="1" indent="3"/>
    </xf>
    <xf numFmtId="4" fontId="7" fillId="0" borderId="52" xfId="143" applyNumberFormat="1" applyProtection="1">
      <alignment horizontal="right"/>
    </xf>
    <xf numFmtId="49" fontId="7" fillId="0" borderId="53" xfId="144" applyNumberFormat="1" applyProtection="1">
      <alignment horizontal="left" vertical="center" wrapText="1" indent="3"/>
    </xf>
    <xf numFmtId="49" fontId="7" fillId="0" borderId="54" xfId="145" applyNumberFormat="1" applyProtection="1">
      <alignment horizontal="left" vertical="center" wrapText="1" indent="3"/>
    </xf>
    <xf numFmtId="49" fontId="7" fillId="0" borderId="55" xfId="146" applyNumberFormat="1" applyProtection="1">
      <alignment horizontal="center" vertical="center" wrapText="1"/>
    </xf>
    <xf numFmtId="4" fontId="7" fillId="0" borderId="56" xfId="147" applyNumberFormat="1" applyProtection="1">
      <alignment horizontal="right"/>
    </xf>
    <xf numFmtId="0" fontId="10" fillId="0" borderId="13" xfId="148" applyNumberFormat="1" applyProtection="1">
      <alignment horizontal="center" vertical="center" textRotation="90"/>
    </xf>
    <xf numFmtId="4" fontId="7" fillId="0" borderId="1" xfId="149" applyNumberFormat="1" applyProtection="1">
      <alignment horizontal="right"/>
    </xf>
    <xf numFmtId="0" fontId="10" fillId="0" borderId="2" xfId="150" applyNumberFormat="1" applyProtection="1">
      <alignment horizontal="center" vertical="center" textRotation="90"/>
    </xf>
    <xf numFmtId="0" fontId="7" fillId="0" borderId="39" xfId="152" applyNumberFormat="1" applyProtection="1"/>
    <xf numFmtId="49" fontId="7" fillId="0" borderId="57" xfId="153" applyNumberFormat="1" applyProtection="1">
      <alignment horizontal="center" vertical="center" wrapText="1"/>
    </xf>
    <xf numFmtId="0" fontId="7" fillId="0" borderId="58" xfId="154" applyNumberFormat="1" applyProtection="1"/>
    <xf numFmtId="0" fontId="7" fillId="0" borderId="59" xfId="155" applyNumberFormat="1" applyProtection="1"/>
    <xf numFmtId="49" fontId="11" fillId="0" borderId="48" xfId="157" applyNumberFormat="1" applyProtection="1">
      <alignment horizontal="left" vertical="center" wrapText="1"/>
    </xf>
    <xf numFmtId="0" fontId="1" fillId="0" borderId="40" xfId="158" applyNumberFormat="1" applyProtection="1">
      <alignment horizontal="center" vertical="center"/>
    </xf>
    <xf numFmtId="0" fontId="7" fillId="0" borderId="26" xfId="159" applyNumberFormat="1" applyProtection="1">
      <alignment horizontal="center" vertical="center"/>
    </xf>
    <xf numFmtId="0" fontId="7" fillId="0" borderId="40" xfId="160" applyNumberFormat="1" applyProtection="1">
      <alignment horizontal="center" vertical="center"/>
    </xf>
    <xf numFmtId="0" fontId="7" fillId="0" borderId="30" xfId="161" applyNumberFormat="1" applyProtection="1">
      <alignment horizontal="center" vertical="center"/>
    </xf>
    <xf numFmtId="0" fontId="7" fillId="0" borderId="46" xfId="162" applyNumberFormat="1" applyProtection="1">
      <alignment horizontal="center" vertical="center"/>
    </xf>
    <xf numFmtId="0" fontId="1" fillId="0" borderId="20" xfId="163" applyNumberFormat="1" applyProtection="1">
      <alignment horizontal="center" vertical="center"/>
    </xf>
    <xf numFmtId="49" fontId="1" fillId="0" borderId="30" xfId="164" applyNumberFormat="1" applyProtection="1">
      <alignment horizontal="center" vertical="center"/>
    </xf>
    <xf numFmtId="49" fontId="7" fillId="0" borderId="57" xfId="165" applyNumberFormat="1" applyProtection="1">
      <alignment horizontal="center" vertical="center"/>
    </xf>
    <xf numFmtId="49" fontId="7" fillId="0" borderId="40" xfId="166" applyNumberFormat="1" applyProtection="1">
      <alignment horizontal="center" vertical="center"/>
    </xf>
    <xf numFmtId="49" fontId="7" fillId="0" borderId="30" xfId="167" applyNumberFormat="1" applyProtection="1">
      <alignment horizontal="center" vertical="center"/>
    </xf>
    <xf numFmtId="49" fontId="7" fillId="0" borderId="46" xfId="168" applyNumberFormat="1" applyProtection="1">
      <alignment horizontal="center" vertical="center"/>
    </xf>
    <xf numFmtId="49" fontId="7" fillId="0" borderId="1" xfId="171" applyNumberFormat="1" applyProtection="1">
      <alignment horizontal="left"/>
    </xf>
    <xf numFmtId="0" fontId="12" fillId="0" borderId="2" xfId="174" applyNumberFormat="1" applyProtection="1">
      <alignment wrapText="1"/>
    </xf>
    <xf numFmtId="0" fontId="13" fillId="0" borderId="2" xfId="175" applyNumberFormat="1" applyProtection="1"/>
    <xf numFmtId="0" fontId="12" fillId="0" borderId="13" xfId="177" applyNumberFormat="1" applyProtection="1">
      <alignment wrapText="1"/>
    </xf>
    <xf numFmtId="0" fontId="13" fillId="0" borderId="13" xfId="178" applyNumberFormat="1" applyProtection="1"/>
    <xf numFmtId="49" fontId="7" fillId="0" borderId="16" xfId="35" applyNumberFormat="1" applyProtection="1">
      <alignment horizontal="center" vertical="center" wrapText="1"/>
    </xf>
    <xf numFmtId="4" fontId="5" fillId="0" borderId="1" xfId="7" applyNumberFormat="1" applyProtection="1"/>
    <xf numFmtId="165" fontId="0" fillId="0" borderId="0" xfId="0" applyNumberFormat="1" applyProtection="1">
      <protection locked="0"/>
    </xf>
    <xf numFmtId="0" fontId="7" fillId="4" borderId="22" xfId="53" applyNumberFormat="1" applyFill="1" applyProtection="1">
      <alignment horizontal="left" wrapText="1" indent="2"/>
    </xf>
    <xf numFmtId="49" fontId="7" fillId="4" borderId="30" xfId="54" applyNumberFormat="1" applyFill="1" applyProtection="1">
      <alignment horizontal="center"/>
    </xf>
    <xf numFmtId="49" fontId="7" fillId="4" borderId="16" xfId="55" applyNumberFormat="1" applyFill="1" applyProtection="1">
      <alignment horizontal="center"/>
    </xf>
    <xf numFmtId="4" fontId="7" fillId="4" borderId="16" xfId="42" applyNumberFormat="1" applyFill="1" applyProtection="1">
      <alignment horizontal="right"/>
    </xf>
    <xf numFmtId="4" fontId="5" fillId="4" borderId="1" xfId="7" applyNumberFormat="1" applyFill="1" applyProtection="1"/>
    <xf numFmtId="165" fontId="0" fillId="4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7" fillId="5" borderId="22" xfId="53" applyNumberFormat="1" applyFill="1" applyProtection="1">
      <alignment horizontal="left" wrapText="1" indent="2"/>
    </xf>
    <xf numFmtId="49" fontId="7" fillId="5" borderId="30" xfId="54" applyNumberFormat="1" applyFill="1" applyProtection="1">
      <alignment horizontal="center"/>
    </xf>
    <xf numFmtId="49" fontId="7" fillId="5" borderId="16" xfId="55" applyNumberFormat="1" applyFill="1" applyProtection="1">
      <alignment horizontal="center"/>
    </xf>
    <xf numFmtId="4" fontId="7" fillId="5" borderId="16" xfId="42" applyNumberFormat="1" applyFill="1" applyProtection="1">
      <alignment horizontal="right"/>
    </xf>
    <xf numFmtId="4" fontId="5" fillId="5" borderId="1" xfId="7" applyNumberFormat="1" applyFill="1" applyProtection="1"/>
    <xf numFmtId="165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4" fontId="0" fillId="5" borderId="0" xfId="0" applyNumberFormat="1" applyFill="1" applyProtection="1">
      <protection locked="0"/>
    </xf>
    <xf numFmtId="0" fontId="7" fillId="6" borderId="22" xfId="53" applyNumberFormat="1" applyFill="1" applyProtection="1">
      <alignment horizontal="left" wrapText="1" indent="2"/>
    </xf>
    <xf numFmtId="49" fontId="7" fillId="6" borderId="30" xfId="54" applyNumberFormat="1" applyFill="1" applyProtection="1">
      <alignment horizontal="center"/>
    </xf>
    <xf numFmtId="49" fontId="7" fillId="6" borderId="16" xfId="55" applyNumberFormat="1" applyFill="1" applyProtection="1">
      <alignment horizontal="center"/>
    </xf>
    <xf numFmtId="4" fontId="7" fillId="6" borderId="16" xfId="42" applyNumberFormat="1" applyFill="1" applyProtection="1">
      <alignment horizontal="right"/>
    </xf>
    <xf numFmtId="165" fontId="0" fillId="6" borderId="0" xfId="0" applyNumberFormat="1" applyFill="1" applyProtection="1">
      <protection locked="0"/>
    </xf>
    <xf numFmtId="4" fontId="5" fillId="6" borderId="1" xfId="7" applyNumberFormat="1" applyFill="1" applyProtection="1"/>
    <xf numFmtId="0" fontId="1" fillId="7" borderId="1" xfId="1" applyNumberFormat="1" applyFill="1" applyProtection="1"/>
    <xf numFmtId="0" fontId="2" fillId="7" borderId="1" xfId="2" applyNumberFormat="1" applyFill="1" applyProtection="1">
      <alignment horizontal="center" wrapText="1"/>
    </xf>
    <xf numFmtId="0" fontId="3" fillId="7" borderId="2" xfId="3" applyNumberFormat="1" applyFill="1" applyProtection="1"/>
    <xf numFmtId="0" fontId="3" fillId="7" borderId="1" xfId="4" applyNumberFormat="1" applyFill="1" applyProtection="1"/>
    <xf numFmtId="0" fontId="4" fillId="7" borderId="1" xfId="5" applyNumberFormat="1" applyFill="1" applyProtection="1"/>
    <xf numFmtId="0" fontId="2" fillId="7" borderId="1" xfId="6" applyNumberFormat="1" applyFill="1" applyProtection="1">
      <alignment horizontal="left" wrapText="1"/>
    </xf>
    <xf numFmtId="0" fontId="5" fillId="7" borderId="1" xfId="7" applyNumberFormat="1" applyFill="1" applyProtection="1"/>
    <xf numFmtId="0" fontId="0" fillId="7" borderId="0" xfId="0" applyFill="1" applyProtection="1">
      <protection locked="0"/>
    </xf>
    <xf numFmtId="0" fontId="6" fillId="7" borderId="1" xfId="8" applyNumberFormat="1" applyFill="1" applyProtection="1"/>
    <xf numFmtId="0" fontId="3" fillId="7" borderId="3" xfId="9" applyNumberFormat="1" applyFill="1" applyProtection="1"/>
    <xf numFmtId="0" fontId="4" fillId="7" borderId="5" xfId="11" applyNumberFormat="1" applyFill="1" applyProtection="1"/>
    <xf numFmtId="0" fontId="7" fillId="7" borderId="1" xfId="12" applyNumberFormat="1" applyFill="1" applyProtection="1">
      <alignment horizontal="left"/>
    </xf>
    <xf numFmtId="0" fontId="8" fillId="7" borderId="1" xfId="13" applyNumberFormat="1" applyFill="1" applyProtection="1">
      <alignment horizontal="center" vertical="top"/>
    </xf>
    <xf numFmtId="49" fontId="9" fillId="7" borderId="6" xfId="14" applyNumberFormat="1" applyFill="1" applyProtection="1">
      <alignment horizontal="right"/>
    </xf>
    <xf numFmtId="0" fontId="4" fillId="7" borderId="8" xfId="16" applyNumberFormat="1" applyFill="1" applyProtection="1"/>
    <xf numFmtId="49" fontId="4" fillId="7" borderId="1" xfId="17" applyNumberFormat="1" applyFill="1" applyProtection="1"/>
    <xf numFmtId="49" fontId="7" fillId="7" borderId="1" xfId="18" applyNumberFormat="1" applyFill="1" applyProtection="1">
      <alignment horizontal="right"/>
    </xf>
    <xf numFmtId="0" fontId="7" fillId="7" borderId="1" xfId="19" applyNumberFormat="1" applyFill="1" applyProtection="1"/>
    <xf numFmtId="0" fontId="7" fillId="7" borderId="6" xfId="21" applyNumberFormat="1" applyFill="1" applyProtection="1">
      <alignment horizontal="right"/>
    </xf>
    <xf numFmtId="49" fontId="7" fillId="7" borderId="1" xfId="23" applyNumberFormat="1" applyFill="1" applyProtection="1"/>
    <xf numFmtId="0" fontId="7" fillId="7" borderId="1" xfId="24" applyNumberFormat="1" applyFill="1" applyProtection="1">
      <alignment horizontal="right"/>
    </xf>
    <xf numFmtId="0" fontId="7" fillId="7" borderId="13" xfId="30" applyNumberFormat="1" applyFill="1" applyProtection="1">
      <alignment horizontal="left"/>
    </xf>
    <xf numFmtId="49" fontId="7" fillId="7" borderId="13" xfId="31" applyNumberFormat="1" applyFill="1" applyProtection="1"/>
    <xf numFmtId="0" fontId="5" fillId="7" borderId="15" xfId="34" applyNumberFormat="1" applyFill="1" applyProtection="1"/>
    <xf numFmtId="49" fontId="7" fillId="7" borderId="18" xfId="37" applyNumberFormat="1" applyFill="1" applyProtection="1">
      <alignment horizontal="center" vertical="center" wrapText="1"/>
    </xf>
    <xf numFmtId="49" fontId="7" fillId="7" borderId="16" xfId="35" applyNumberFormat="1" applyFill="1" applyProtection="1">
      <alignment horizontal="center" vertical="center" wrapText="1"/>
    </xf>
    <xf numFmtId="49" fontId="7" fillId="7" borderId="4" xfId="38" applyNumberFormat="1" applyFill="1" applyProtection="1">
      <alignment horizontal="center" vertical="center" wrapText="1"/>
    </xf>
    <xf numFmtId="0" fontId="7" fillId="7" borderId="19" xfId="39" applyNumberFormat="1" applyFill="1" applyProtection="1">
      <alignment horizontal="left" wrapText="1"/>
    </xf>
    <xf numFmtId="49" fontId="7" fillId="7" borderId="20" xfId="40" applyNumberFormat="1" applyFill="1" applyProtection="1">
      <alignment horizontal="center" wrapText="1"/>
    </xf>
    <xf numFmtId="49" fontId="7" fillId="7" borderId="21" xfId="41" applyNumberFormat="1" applyFill="1" applyProtection="1">
      <alignment horizontal="center"/>
    </xf>
    <xf numFmtId="4" fontId="7" fillId="7" borderId="16" xfId="42" applyNumberFormat="1" applyFill="1" applyProtection="1">
      <alignment horizontal="right"/>
    </xf>
    <xf numFmtId="4" fontId="7" fillId="7" borderId="22" xfId="43" applyNumberFormat="1" applyFill="1" applyProtection="1">
      <alignment horizontal="right"/>
    </xf>
    <xf numFmtId="0" fontId="7" fillId="7" borderId="23" xfId="44" applyNumberFormat="1" applyFill="1" applyProtection="1">
      <alignment horizontal="left" wrapText="1"/>
    </xf>
    <xf numFmtId="4" fontId="7" fillId="7" borderId="24" xfId="45" applyNumberFormat="1" applyFill="1" applyProtection="1">
      <alignment horizontal="right"/>
    </xf>
    <xf numFmtId="0" fontId="7" fillId="7" borderId="25" xfId="46" applyNumberFormat="1" applyFill="1" applyProtection="1">
      <alignment horizontal="left" wrapText="1" indent="1"/>
    </xf>
    <xf numFmtId="49" fontId="7" fillId="7" borderId="26" xfId="47" applyNumberFormat="1" applyFill="1" applyProtection="1">
      <alignment horizontal="center" wrapText="1"/>
    </xf>
    <xf numFmtId="49" fontId="7" fillId="7" borderId="27" xfId="48" applyNumberFormat="1" applyFill="1" applyProtection="1">
      <alignment horizontal="center"/>
    </xf>
    <xf numFmtId="0" fontId="7" fillId="7" borderId="28" xfId="49" applyNumberFormat="1" applyFill="1" applyProtection="1">
      <alignment horizontal="left" wrapText="1" indent="1"/>
    </xf>
    <xf numFmtId="49" fontId="7" fillId="7" borderId="29" xfId="50" applyNumberFormat="1" applyFill="1" applyProtection="1">
      <alignment horizontal="center"/>
    </xf>
    <xf numFmtId="49" fontId="7" fillId="7" borderId="5" xfId="51" applyNumberFormat="1" applyFill="1" applyProtection="1">
      <alignment horizontal="center"/>
    </xf>
    <xf numFmtId="49" fontId="7" fillId="7" borderId="1" xfId="52" applyNumberFormat="1" applyFill="1" applyProtection="1">
      <alignment horizontal="center"/>
    </xf>
    <xf numFmtId="0" fontId="7" fillId="7" borderId="22" xfId="53" applyNumberFormat="1" applyFill="1" applyProtection="1">
      <alignment horizontal="left" wrapText="1" indent="2"/>
    </xf>
    <xf numFmtId="49" fontId="7" fillId="7" borderId="30" xfId="54" applyNumberFormat="1" applyFill="1" applyProtection="1">
      <alignment horizontal="center"/>
    </xf>
    <xf numFmtId="49" fontId="7" fillId="7" borderId="16" xfId="55" applyNumberFormat="1" applyFill="1" applyProtection="1">
      <alignment horizontal="center"/>
    </xf>
    <xf numFmtId="0" fontId="7" fillId="7" borderId="31" xfId="56" applyNumberFormat="1" applyFill="1" applyProtection="1">
      <alignment horizontal="left" wrapText="1" indent="2"/>
    </xf>
    <xf numFmtId="4" fontId="5" fillId="7" borderId="1" xfId="7" applyNumberFormat="1" applyFill="1" applyProtection="1"/>
    <xf numFmtId="4" fontId="0" fillId="7" borderId="0" xfId="0" applyNumberFormat="1" applyFill="1" applyProtection="1">
      <protection locked="0"/>
    </xf>
    <xf numFmtId="165" fontId="0" fillId="7" borderId="0" xfId="0" applyNumberFormat="1" applyFill="1" applyProtection="1">
      <protection locked="0"/>
    </xf>
    <xf numFmtId="0" fontId="7" fillId="7" borderId="15" xfId="57" applyNumberFormat="1" applyFill="1" applyProtection="1"/>
    <xf numFmtId="0" fontId="7" fillId="7" borderId="15" xfId="58" applyNumberFormat="1" applyFill="1" applyProtection="1"/>
    <xf numFmtId="0" fontId="7" fillId="7" borderId="1" xfId="59" applyNumberFormat="1" applyFill="1" applyProtection="1"/>
    <xf numFmtId="0" fontId="17" fillId="6" borderId="1" xfId="7" applyNumberFormat="1" applyFont="1" applyFill="1" applyProtection="1"/>
    <xf numFmtId="0" fontId="7" fillId="7" borderId="9" xfId="32" applyNumberFormat="1" applyFill="1" applyProtection="1">
      <alignment horizontal="center"/>
    </xf>
    <xf numFmtId="0" fontId="7" fillId="7" borderId="9" xfId="32" applyFill="1">
      <alignment horizontal="center"/>
    </xf>
    <xf numFmtId="49" fontId="7" fillId="7" borderId="14" xfId="33" applyNumberFormat="1" applyFill="1" applyProtection="1">
      <alignment horizontal="center"/>
    </xf>
    <xf numFmtId="49" fontId="7" fillId="7" borderId="14" xfId="33" applyFill="1">
      <alignment horizontal="center"/>
    </xf>
    <xf numFmtId="0" fontId="7" fillId="7" borderId="1" xfId="24" applyNumberFormat="1" applyFill="1" applyProtection="1">
      <alignment horizontal="right"/>
    </xf>
    <xf numFmtId="0" fontId="7" fillId="7" borderId="1" xfId="24" applyFill="1">
      <alignment horizontal="right"/>
    </xf>
    <xf numFmtId="49" fontId="7" fillId="7" borderId="16" xfId="35" applyNumberFormat="1" applyFill="1" applyProtection="1">
      <alignment horizontal="center" vertical="center" wrapText="1"/>
    </xf>
    <xf numFmtId="49" fontId="7" fillId="7" borderId="16" xfId="35" applyFill="1">
      <alignment horizontal="center" vertical="center" wrapText="1"/>
    </xf>
    <xf numFmtId="49" fontId="7" fillId="7" borderId="17" xfId="36" applyNumberFormat="1" applyFill="1" applyProtection="1">
      <alignment horizontal="center" vertical="center" wrapText="1"/>
    </xf>
    <xf numFmtId="49" fontId="7" fillId="7" borderId="17" xfId="36" applyFill="1">
      <alignment horizontal="center" vertical="center" wrapText="1"/>
    </xf>
    <xf numFmtId="0" fontId="7" fillId="7" borderId="10" xfId="25" applyNumberFormat="1" applyFill="1" applyProtection="1">
      <alignment horizontal="center"/>
    </xf>
    <xf numFmtId="0" fontId="7" fillId="7" borderId="10" xfId="25" applyFill="1">
      <alignment horizontal="center"/>
    </xf>
    <xf numFmtId="0" fontId="7" fillId="7" borderId="2" xfId="26" applyNumberFormat="1" applyFill="1" applyProtection="1">
      <alignment wrapText="1"/>
    </xf>
    <xf numFmtId="0" fontId="7" fillId="7" borderId="2" xfId="26" applyFill="1">
      <alignment wrapText="1"/>
    </xf>
    <xf numFmtId="49" fontId="7" fillId="7" borderId="11" xfId="27" applyNumberFormat="1" applyFill="1" applyProtection="1">
      <alignment horizontal="center"/>
    </xf>
    <xf numFmtId="49" fontId="7" fillId="7" borderId="11" xfId="27" applyFill="1">
      <alignment horizontal="center"/>
    </xf>
    <xf numFmtId="0" fontId="7" fillId="7" borderId="12" xfId="28" applyNumberFormat="1" applyFill="1" applyProtection="1">
      <alignment wrapText="1"/>
    </xf>
    <xf numFmtId="0" fontId="7" fillId="7" borderId="12" xfId="28" applyFill="1">
      <alignment wrapText="1"/>
    </xf>
    <xf numFmtId="49" fontId="7" fillId="7" borderId="9" xfId="29" applyNumberFormat="1" applyFill="1" applyProtection="1">
      <alignment horizontal="center"/>
    </xf>
    <xf numFmtId="49" fontId="7" fillId="7" borderId="9" xfId="29" applyFill="1">
      <alignment horizontal="center"/>
    </xf>
    <xf numFmtId="0" fontId="2" fillId="7" borderId="1" xfId="2" applyNumberFormat="1" applyFill="1" applyProtection="1">
      <alignment horizontal="center" wrapText="1"/>
    </xf>
    <xf numFmtId="0" fontId="2" fillId="7" borderId="1" xfId="2" applyFill="1">
      <alignment horizontal="center" wrapText="1"/>
    </xf>
    <xf numFmtId="0" fontId="7" fillId="7" borderId="4" xfId="10" applyNumberFormat="1" applyFill="1" applyProtection="1">
      <alignment horizontal="center"/>
    </xf>
    <xf numFmtId="0" fontId="7" fillId="7" borderId="4" xfId="10" applyFill="1">
      <alignment horizontal="center"/>
    </xf>
    <xf numFmtId="49" fontId="4" fillId="7" borderId="7" xfId="15" applyNumberFormat="1" applyFill="1" applyProtection="1">
      <alignment horizontal="center"/>
    </xf>
    <xf numFmtId="49" fontId="4" fillId="7" borderId="7" xfId="15" applyFill="1">
      <alignment horizontal="center"/>
    </xf>
    <xf numFmtId="0" fontId="7" fillId="7" borderId="1" xfId="20" applyNumberFormat="1" applyFill="1" applyProtection="1">
      <alignment horizontal="center"/>
    </xf>
    <xf numFmtId="0" fontId="7" fillId="7" borderId="1" xfId="20" applyFill="1">
      <alignment horizontal="center"/>
    </xf>
    <xf numFmtId="164" fontId="7" fillId="7" borderId="9" xfId="22" applyNumberFormat="1" applyFill="1" applyProtection="1">
      <alignment horizontal="center"/>
    </xf>
    <xf numFmtId="164" fontId="7" fillId="7" borderId="9" xfId="22" applyFill="1">
      <alignment horizontal="center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7" fillId="0" borderId="13" xfId="172" applyNumberFormat="1" applyProtection="1">
      <alignment horizontal="center"/>
    </xf>
    <xf numFmtId="0" fontId="7" fillId="0" borderId="13" xfId="172">
      <alignment horizontal="center"/>
    </xf>
    <xf numFmtId="49" fontId="7" fillId="0" borderId="13" xfId="173" applyNumberFormat="1" applyProtection="1">
      <alignment horizontal="center"/>
    </xf>
    <xf numFmtId="49" fontId="7" fillId="0" borderId="13" xfId="173">
      <alignment horizontal="center"/>
    </xf>
    <xf numFmtId="0" fontId="12" fillId="0" borderId="16" xfId="176" applyNumberFormat="1" applyProtection="1">
      <alignment wrapText="1"/>
    </xf>
    <xf numFmtId="0" fontId="12" fillId="0" borderId="16" xfId="176">
      <alignment wrapText="1"/>
    </xf>
    <xf numFmtId="49" fontId="7" fillId="0" borderId="2" xfId="169" applyNumberFormat="1" applyProtection="1">
      <alignment horizontal="center" wrapText="1"/>
    </xf>
    <xf numFmtId="49" fontId="7" fillId="0" borderId="2" xfId="169">
      <alignment horizontal="center" wrapText="1"/>
    </xf>
    <xf numFmtId="0" fontId="7" fillId="0" borderId="2" xfId="170" applyNumberFormat="1" applyProtection="1">
      <alignment horizontal="center"/>
    </xf>
    <xf numFmtId="0" fontId="7" fillId="0" borderId="2" xfId="170">
      <alignment horizontal="center"/>
    </xf>
    <xf numFmtId="49" fontId="7" fillId="0" borderId="2" xfId="63" applyNumberFormat="1" applyProtection="1"/>
    <xf numFmtId="49" fontId="7" fillId="0" borderId="2" xfId="63"/>
    <xf numFmtId="0" fontId="10" fillId="0" borderId="17" xfId="151" applyNumberFormat="1" applyProtection="1">
      <alignment horizontal="center" vertical="center" textRotation="90"/>
    </xf>
    <xf numFmtId="0" fontId="10" fillId="0" borderId="17" xfId="151">
      <alignment horizontal="center" vertical="center" textRotation="90"/>
    </xf>
    <xf numFmtId="0" fontId="7" fillId="0" borderId="16" xfId="100" applyNumberFormat="1" applyProtection="1">
      <alignment horizontal="center" vertical="top" wrapText="1"/>
    </xf>
    <xf numFmtId="0" fontId="7" fillId="0" borderId="16" xfId="100">
      <alignment horizontal="center" vertical="top" wrapText="1"/>
    </xf>
    <xf numFmtId="0" fontId="7" fillId="0" borderId="27" xfId="101" applyNumberFormat="1" applyProtection="1">
      <alignment horizontal="center" vertical="top"/>
    </xf>
    <xf numFmtId="0" fontId="7" fillId="0" borderId="27" xfId="101">
      <alignment horizontal="center" vertical="top"/>
    </xf>
    <xf numFmtId="0" fontId="7" fillId="0" borderId="16" xfId="102" applyNumberFormat="1" applyProtection="1">
      <alignment horizontal="center" vertical="top"/>
    </xf>
    <xf numFmtId="0" fontId="7" fillId="0" borderId="16" xfId="102">
      <alignment horizontal="center" vertical="top"/>
    </xf>
    <xf numFmtId="0" fontId="10" fillId="0" borderId="16" xfId="156" applyNumberFormat="1" applyProtection="1">
      <alignment horizontal="center" vertical="center" textRotation="90"/>
    </xf>
    <xf numFmtId="0" fontId="10" fillId="0" borderId="16" xfId="156">
      <alignment horizontal="center" vertical="center" textRotation="90"/>
    </xf>
    <xf numFmtId="0" fontId="10" fillId="0" borderId="17" xfId="99" applyNumberFormat="1" applyProtection="1">
      <alignment horizontal="center" vertical="center" textRotation="90" wrapText="1"/>
    </xf>
    <xf numFmtId="0" fontId="10" fillId="0" borderId="17" xfId="99">
      <alignment horizontal="center" vertical="center" textRotation="90" wrapText="1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7" fillId="0" borderId="1" xfId="20" applyNumberFormat="1" applyProtection="1">
      <alignment horizontal="center"/>
    </xf>
    <xf numFmtId="0" fontId="7" fillId="0" borderId="1" xfId="20">
      <alignment horizontal="center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2"/>
    <cellStyle name="xl105" xfId="86"/>
    <cellStyle name="xl106" xfId="95"/>
    <cellStyle name="xl107" xfId="97"/>
    <cellStyle name="xl108" xfId="81"/>
    <cellStyle name="xl109" xfId="84"/>
    <cellStyle name="xl110" xfId="93"/>
    <cellStyle name="xl111" xfId="91"/>
    <cellStyle name="xl112" xfId="82"/>
    <cellStyle name="xl113" xfId="85"/>
    <cellStyle name="xl114" xfId="87"/>
    <cellStyle name="xl115" xfId="94"/>
    <cellStyle name="xl116" xfId="88"/>
    <cellStyle name="xl117" xfId="96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99"/>
  <sheetViews>
    <sheetView zoomScale="70" zoomScaleNormal="70" zoomScaleSheetLayoutView="70" zoomScalePageLayoutView="70" workbookViewId="0">
      <selection activeCell="AI16" sqref="AI16"/>
    </sheetView>
  </sheetViews>
  <sheetFormatPr defaultRowHeight="15"/>
  <cols>
    <col min="1" max="1" width="50.85546875" style="175" customWidth="1"/>
    <col min="2" max="2" width="7.42578125" style="175" customWidth="1"/>
    <col min="3" max="3" width="21.85546875" style="175" customWidth="1"/>
    <col min="4" max="4" width="18.7109375" style="175" customWidth="1"/>
    <col min="5" max="5" width="9.140625" style="175" hidden="1"/>
    <col min="6" max="6" width="18.7109375" style="175" customWidth="1"/>
    <col min="7" max="9" width="9.140625" style="175" hidden="1"/>
    <col min="10" max="10" width="18.7109375" style="175" customWidth="1"/>
    <col min="11" max="17" width="9.140625" style="175" hidden="1"/>
    <col min="18" max="18" width="52.7109375" style="175" customWidth="1"/>
    <col min="19" max="19" width="8.7109375" style="175" customWidth="1"/>
    <col min="20" max="20" width="24.42578125" style="175" customWidth="1"/>
    <col min="21" max="21" width="18.7109375" style="175" customWidth="1"/>
    <col min="22" max="22" width="9.140625" style="175" hidden="1"/>
    <col min="23" max="23" width="18.7109375" style="175" customWidth="1"/>
    <col min="24" max="26" width="9.140625" style="175" hidden="1"/>
    <col min="27" max="27" width="18.7109375" style="175" customWidth="1"/>
    <col min="28" max="34" width="9.140625" style="175" hidden="1"/>
    <col min="35" max="35" width="15.140625" style="175" customWidth="1"/>
    <col min="36" max="36" width="14.28515625" style="175" bestFit="1" customWidth="1"/>
    <col min="37" max="37" width="9.5703125" style="175" bestFit="1" customWidth="1"/>
    <col min="38" max="16384" width="9.140625" style="175"/>
  </cols>
  <sheetData>
    <row r="1" spans="1:35" ht="17.100000000000001" customHeight="1">
      <c r="A1" s="168"/>
      <c r="B1" s="240" t="s">
        <v>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169"/>
      <c r="N1" s="170"/>
      <c r="O1" s="170"/>
      <c r="P1" s="171"/>
      <c r="Q1" s="172"/>
      <c r="R1" s="173"/>
      <c r="S1" s="173"/>
      <c r="T1" s="171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4"/>
      <c r="AI1" s="174"/>
    </row>
    <row r="2" spans="1:35" ht="17.100000000000001" customHeight="1">
      <c r="A2" s="176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177"/>
      <c r="N2" s="242" t="s">
        <v>1</v>
      </c>
      <c r="O2" s="243"/>
      <c r="P2" s="178"/>
      <c r="Q2" s="172"/>
      <c r="R2" s="173"/>
      <c r="S2" s="173"/>
      <c r="T2" s="171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4"/>
      <c r="AI2" s="174"/>
    </row>
    <row r="3" spans="1:35" ht="14.1" customHeight="1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1" t="s">
        <v>2</v>
      </c>
      <c r="N3" s="244" t="s">
        <v>3</v>
      </c>
      <c r="O3" s="245"/>
      <c r="P3" s="182"/>
      <c r="Q3" s="172"/>
      <c r="R3" s="183"/>
      <c r="S3" s="183"/>
      <c r="T3" s="184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4"/>
      <c r="AI3" s="174"/>
    </row>
    <row r="4" spans="1:35" ht="14.1" customHeight="1">
      <c r="A4" s="185"/>
      <c r="B4" s="185"/>
      <c r="C4" s="246" t="s">
        <v>4</v>
      </c>
      <c r="D4" s="247"/>
      <c r="E4" s="247"/>
      <c r="F4" s="247"/>
      <c r="G4" s="247"/>
      <c r="H4" s="247"/>
      <c r="I4" s="247"/>
      <c r="J4" s="247"/>
      <c r="K4" s="247"/>
      <c r="L4" s="247"/>
      <c r="M4" s="186" t="s">
        <v>5</v>
      </c>
      <c r="N4" s="248">
        <v>45292</v>
      </c>
      <c r="O4" s="249"/>
      <c r="P4" s="182"/>
      <c r="Q4" s="172"/>
      <c r="R4" s="179"/>
      <c r="S4" s="187"/>
      <c r="T4" s="188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4"/>
      <c r="AI4" s="174"/>
    </row>
    <row r="5" spans="1:35" ht="14.1" customHeight="1">
      <c r="A5" s="179"/>
      <c r="B5" s="179"/>
      <c r="C5" s="179"/>
      <c r="D5" s="187"/>
      <c r="E5" s="187"/>
      <c r="F5" s="187"/>
      <c r="G5" s="187"/>
      <c r="H5" s="187"/>
      <c r="I5" s="187"/>
      <c r="J5" s="187"/>
      <c r="K5" s="187"/>
      <c r="L5" s="187"/>
      <c r="M5" s="186"/>
      <c r="N5" s="230"/>
      <c r="O5" s="231"/>
      <c r="P5" s="182"/>
      <c r="Q5" s="172"/>
      <c r="R5" s="187"/>
      <c r="S5" s="184"/>
      <c r="T5" s="184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4"/>
      <c r="AI5" s="174"/>
    </row>
    <row r="6" spans="1:35" ht="22.7" customHeight="1">
      <c r="A6" s="179" t="s">
        <v>6</v>
      </c>
      <c r="B6" s="232" t="s">
        <v>7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186" t="s">
        <v>8</v>
      </c>
      <c r="N6" s="234" t="s">
        <v>9</v>
      </c>
      <c r="O6" s="235"/>
      <c r="P6" s="182"/>
      <c r="Q6" s="172"/>
      <c r="R6" s="185"/>
      <c r="S6" s="185"/>
      <c r="T6" s="185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4"/>
      <c r="AI6" s="174"/>
    </row>
    <row r="7" spans="1:35" ht="15.2" customHeight="1">
      <c r="A7" s="179" t="s">
        <v>10</v>
      </c>
      <c r="B7" s="236" t="s">
        <v>11</v>
      </c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186" t="s">
        <v>12</v>
      </c>
      <c r="N7" s="238" t="s">
        <v>13</v>
      </c>
      <c r="O7" s="239"/>
      <c r="P7" s="182"/>
      <c r="Q7" s="172"/>
      <c r="R7" s="185"/>
      <c r="S7" s="185"/>
      <c r="T7" s="185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4"/>
      <c r="AI7" s="174"/>
    </row>
    <row r="8" spans="1:35" ht="14.1" customHeight="1">
      <c r="A8" s="179" t="s">
        <v>14</v>
      </c>
      <c r="B8" s="189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86"/>
      <c r="N8" s="220"/>
      <c r="O8" s="221"/>
      <c r="P8" s="182"/>
      <c r="Q8" s="172"/>
      <c r="R8" s="188"/>
      <c r="S8" s="188"/>
      <c r="T8" s="185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4"/>
      <c r="AI8" s="174"/>
    </row>
    <row r="9" spans="1:35" ht="14.1" customHeight="1">
      <c r="A9" s="179" t="s">
        <v>15</v>
      </c>
      <c r="B9" s="179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6" t="s">
        <v>16</v>
      </c>
      <c r="N9" s="222" t="s">
        <v>17</v>
      </c>
      <c r="O9" s="223"/>
      <c r="P9" s="182"/>
      <c r="Q9" s="172"/>
      <c r="R9" s="187"/>
      <c r="S9" s="188"/>
      <c r="T9" s="185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4"/>
      <c r="AI9" s="174"/>
    </row>
    <row r="10" spans="1:35" ht="15" customHeight="1">
      <c r="A10" s="174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91"/>
      <c r="O10" s="191"/>
      <c r="P10" s="174"/>
      <c r="Q10" s="172"/>
      <c r="R10" s="174"/>
      <c r="S10" s="174"/>
      <c r="T10" s="174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4"/>
      <c r="AI10" s="174"/>
    </row>
    <row r="11" spans="1:35" ht="12.95" customHeight="1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4"/>
      <c r="AI11" s="174"/>
    </row>
    <row r="12" spans="1:35" ht="24.75" customHeight="1">
      <c r="A12" s="168" t="s">
        <v>18</v>
      </c>
      <c r="B12" s="168"/>
      <c r="C12" s="179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72"/>
      <c r="Y12" s="172"/>
      <c r="Z12" s="172"/>
      <c r="AA12" s="172"/>
      <c r="AB12" s="172"/>
      <c r="AC12" s="172"/>
      <c r="AD12" s="172"/>
      <c r="AE12" s="172"/>
      <c r="AF12" s="172"/>
      <c r="AG12" s="224" t="s">
        <v>19</v>
      </c>
      <c r="AH12" s="225"/>
      <c r="AI12" s="174"/>
    </row>
    <row r="13" spans="1:35" ht="11.45" customHeight="1">
      <c r="A13" s="226" t="s">
        <v>20</v>
      </c>
      <c r="B13" s="226" t="s">
        <v>21</v>
      </c>
      <c r="C13" s="226" t="s">
        <v>22</v>
      </c>
      <c r="D13" s="226" t="s">
        <v>23</v>
      </c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8" t="s">
        <v>24</v>
      </c>
      <c r="S13" s="226" t="s">
        <v>21</v>
      </c>
      <c r="T13" s="226" t="s">
        <v>22</v>
      </c>
      <c r="U13" s="226" t="s">
        <v>25</v>
      </c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174"/>
    </row>
    <row r="14" spans="1:35" ht="140.44999999999999" customHeight="1">
      <c r="A14" s="227"/>
      <c r="B14" s="227"/>
      <c r="C14" s="227"/>
      <c r="D14" s="192" t="s">
        <v>26</v>
      </c>
      <c r="E14" s="192" t="s">
        <v>27</v>
      </c>
      <c r="F14" s="192" t="s">
        <v>28</v>
      </c>
      <c r="G14" s="192" t="s">
        <v>29</v>
      </c>
      <c r="H14" s="192" t="s">
        <v>30</v>
      </c>
      <c r="I14" s="192" t="s">
        <v>31</v>
      </c>
      <c r="J14" s="192" t="s">
        <v>32</v>
      </c>
      <c r="K14" s="192" t="s">
        <v>33</v>
      </c>
      <c r="L14" s="192" t="s">
        <v>34</v>
      </c>
      <c r="M14" s="192" t="s">
        <v>35</v>
      </c>
      <c r="N14" s="192" t="s">
        <v>36</v>
      </c>
      <c r="O14" s="192" t="s">
        <v>37</v>
      </c>
      <c r="P14" s="192" t="s">
        <v>38</v>
      </c>
      <c r="Q14" s="192" t="s">
        <v>39</v>
      </c>
      <c r="R14" s="229"/>
      <c r="S14" s="227"/>
      <c r="T14" s="227"/>
      <c r="U14" s="192" t="s">
        <v>26</v>
      </c>
      <c r="V14" s="192" t="s">
        <v>27</v>
      </c>
      <c r="W14" s="192" t="s">
        <v>28</v>
      </c>
      <c r="X14" s="192" t="s">
        <v>29</v>
      </c>
      <c r="Y14" s="192" t="s">
        <v>30</v>
      </c>
      <c r="Z14" s="192" t="s">
        <v>40</v>
      </c>
      <c r="AA14" s="192" t="s">
        <v>32</v>
      </c>
      <c r="AB14" s="192" t="s">
        <v>33</v>
      </c>
      <c r="AC14" s="192" t="s">
        <v>34</v>
      </c>
      <c r="AD14" s="192" t="s">
        <v>35</v>
      </c>
      <c r="AE14" s="192" t="s">
        <v>36</v>
      </c>
      <c r="AF14" s="192" t="s">
        <v>37</v>
      </c>
      <c r="AG14" s="192" t="s">
        <v>38</v>
      </c>
      <c r="AH14" s="192" t="s">
        <v>41</v>
      </c>
      <c r="AI14" s="174"/>
    </row>
    <row r="15" spans="1:35" ht="11.45" customHeight="1">
      <c r="A15" s="193" t="s">
        <v>42</v>
      </c>
      <c r="B15" s="193" t="s">
        <v>43</v>
      </c>
      <c r="C15" s="193" t="s">
        <v>44</v>
      </c>
      <c r="D15" s="194" t="s">
        <v>45</v>
      </c>
      <c r="E15" s="194" t="s">
        <v>46</v>
      </c>
      <c r="F15" s="194" t="s">
        <v>47</v>
      </c>
      <c r="G15" s="194" t="s">
        <v>48</v>
      </c>
      <c r="H15" s="194" t="s">
        <v>49</v>
      </c>
      <c r="I15" s="194" t="s">
        <v>50</v>
      </c>
      <c r="J15" s="194" t="s">
        <v>51</v>
      </c>
      <c r="K15" s="194" t="s">
        <v>52</v>
      </c>
      <c r="L15" s="194" t="s">
        <v>53</v>
      </c>
      <c r="M15" s="194" t="s">
        <v>54</v>
      </c>
      <c r="N15" s="194" t="s">
        <v>55</v>
      </c>
      <c r="O15" s="194" t="s">
        <v>56</v>
      </c>
      <c r="P15" s="194" t="s">
        <v>57</v>
      </c>
      <c r="Q15" s="194" t="s">
        <v>58</v>
      </c>
      <c r="R15" s="193" t="s">
        <v>42</v>
      </c>
      <c r="S15" s="193" t="s">
        <v>43</v>
      </c>
      <c r="T15" s="193" t="s">
        <v>44</v>
      </c>
      <c r="U15" s="194" t="s">
        <v>59</v>
      </c>
      <c r="V15" s="194" t="s">
        <v>60</v>
      </c>
      <c r="W15" s="194" t="s">
        <v>61</v>
      </c>
      <c r="X15" s="194" t="s">
        <v>62</v>
      </c>
      <c r="Y15" s="194" t="s">
        <v>63</v>
      </c>
      <c r="Z15" s="194" t="s">
        <v>64</v>
      </c>
      <c r="AA15" s="194" t="s">
        <v>65</v>
      </c>
      <c r="AB15" s="194" t="s">
        <v>66</v>
      </c>
      <c r="AC15" s="194" t="s">
        <v>67</v>
      </c>
      <c r="AD15" s="194" t="s">
        <v>68</v>
      </c>
      <c r="AE15" s="194" t="s">
        <v>69</v>
      </c>
      <c r="AF15" s="194" t="s">
        <v>70</v>
      </c>
      <c r="AG15" s="194" t="s">
        <v>71</v>
      </c>
      <c r="AH15" s="194" t="s">
        <v>72</v>
      </c>
      <c r="AI15" s="174"/>
    </row>
    <row r="16" spans="1:35" ht="21.75" customHeight="1">
      <c r="A16" s="195" t="s">
        <v>73</v>
      </c>
      <c r="B16" s="196" t="s">
        <v>74</v>
      </c>
      <c r="C16" s="197" t="s">
        <v>75</v>
      </c>
      <c r="D16" s="198">
        <v>1689954504.5799999</v>
      </c>
      <c r="E16" s="198" t="s">
        <v>76</v>
      </c>
      <c r="F16" s="198">
        <v>1689954504.5799999</v>
      </c>
      <c r="G16" s="198" t="s">
        <v>76</v>
      </c>
      <c r="H16" s="198" t="s">
        <v>76</v>
      </c>
      <c r="I16" s="198" t="s">
        <v>76</v>
      </c>
      <c r="J16" s="198">
        <v>1689954504.5799999</v>
      </c>
      <c r="K16" s="198" t="s">
        <v>76</v>
      </c>
      <c r="L16" s="198" t="s">
        <v>76</v>
      </c>
      <c r="M16" s="198" t="s">
        <v>76</v>
      </c>
      <c r="N16" s="198" t="s">
        <v>76</v>
      </c>
      <c r="O16" s="198" t="s">
        <v>76</v>
      </c>
      <c r="P16" s="198" t="s">
        <v>76</v>
      </c>
      <c r="Q16" s="199" t="s">
        <v>76</v>
      </c>
      <c r="R16" s="200" t="s">
        <v>73</v>
      </c>
      <c r="S16" s="196" t="s">
        <v>74</v>
      </c>
      <c r="T16" s="197" t="s">
        <v>75</v>
      </c>
      <c r="U16" s="198">
        <v>997318997.09000003</v>
      </c>
      <c r="V16" s="198" t="s">
        <v>76</v>
      </c>
      <c r="W16" s="198">
        <v>997318997.09000003</v>
      </c>
      <c r="X16" s="198" t="s">
        <v>76</v>
      </c>
      <c r="Y16" s="198" t="s">
        <v>76</v>
      </c>
      <c r="Z16" s="198" t="s">
        <v>76</v>
      </c>
      <c r="AA16" s="198">
        <v>997318997.09000003</v>
      </c>
      <c r="AB16" s="198" t="s">
        <v>76</v>
      </c>
      <c r="AC16" s="198" t="s">
        <v>76</v>
      </c>
      <c r="AD16" s="198" t="s">
        <v>76</v>
      </c>
      <c r="AE16" s="198" t="s">
        <v>76</v>
      </c>
      <c r="AF16" s="201" t="s">
        <v>76</v>
      </c>
      <c r="AG16" s="198" t="s">
        <v>76</v>
      </c>
      <c r="AH16" s="199" t="s">
        <v>76</v>
      </c>
      <c r="AI16" s="174"/>
    </row>
    <row r="17" spans="1:38" ht="15" customHeight="1">
      <c r="A17" s="202" t="s">
        <v>77</v>
      </c>
      <c r="B17" s="203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174"/>
      <c r="R17" s="205" t="s">
        <v>77</v>
      </c>
      <c r="S17" s="203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6"/>
      <c r="AG17" s="207"/>
      <c r="AH17" s="208"/>
      <c r="AI17" s="174"/>
    </row>
    <row r="18" spans="1:38" ht="34.5">
      <c r="A18" s="209" t="s">
        <v>78</v>
      </c>
      <c r="B18" s="210" t="s">
        <v>74</v>
      </c>
      <c r="C18" s="211" t="s">
        <v>79</v>
      </c>
      <c r="D18" s="198">
        <v>259437029.66999999</v>
      </c>
      <c r="E18" s="198" t="s">
        <v>76</v>
      </c>
      <c r="F18" s="198">
        <v>259437029.66999999</v>
      </c>
      <c r="G18" s="198" t="s">
        <v>76</v>
      </c>
      <c r="H18" s="198" t="s">
        <v>76</v>
      </c>
      <c r="I18" s="198" t="s">
        <v>76</v>
      </c>
      <c r="J18" s="198">
        <v>259437029.66999999</v>
      </c>
      <c r="K18" s="198" t="s">
        <v>76</v>
      </c>
      <c r="L18" s="198" t="s">
        <v>76</v>
      </c>
      <c r="M18" s="198" t="s">
        <v>76</v>
      </c>
      <c r="N18" s="198" t="s">
        <v>76</v>
      </c>
      <c r="O18" s="198" t="s">
        <v>76</v>
      </c>
      <c r="P18" s="198" t="s">
        <v>76</v>
      </c>
      <c r="Q18" s="199" t="s">
        <v>76</v>
      </c>
      <c r="R18" s="212" t="s">
        <v>80</v>
      </c>
      <c r="S18" s="210" t="s">
        <v>74</v>
      </c>
      <c r="T18" s="211" t="s">
        <v>79</v>
      </c>
      <c r="U18" s="198">
        <v>267205631.81999999</v>
      </c>
      <c r="V18" s="198" t="s">
        <v>76</v>
      </c>
      <c r="W18" s="198">
        <v>267205631.81999999</v>
      </c>
      <c r="X18" s="198" t="s">
        <v>76</v>
      </c>
      <c r="Y18" s="198" t="s">
        <v>76</v>
      </c>
      <c r="Z18" s="198" t="s">
        <v>76</v>
      </c>
      <c r="AA18" s="198">
        <v>267205631.81999999</v>
      </c>
      <c r="AB18" s="198" t="s">
        <v>76</v>
      </c>
      <c r="AC18" s="198" t="s">
        <v>76</v>
      </c>
      <c r="AD18" s="198" t="s">
        <v>76</v>
      </c>
      <c r="AE18" s="198" t="s">
        <v>76</v>
      </c>
      <c r="AF18" s="201" t="s">
        <v>76</v>
      </c>
      <c r="AG18" s="198" t="s">
        <v>76</v>
      </c>
      <c r="AH18" s="199" t="s">
        <v>76</v>
      </c>
      <c r="AI18" s="213">
        <f>U18-AI19</f>
        <v>256427005.1279518</v>
      </c>
      <c r="AJ18" s="214">
        <f>AI18-AI19</f>
        <v>245648378.43590361</v>
      </c>
      <c r="AK18" s="175">
        <v>91900000</v>
      </c>
      <c r="AL18" s="175">
        <f>AK18/AJ18*100</f>
        <v>37.411197495032205</v>
      </c>
    </row>
    <row r="19" spans="1:38" ht="34.5">
      <c r="A19" s="209" t="s">
        <v>81</v>
      </c>
      <c r="B19" s="210" t="s">
        <v>74</v>
      </c>
      <c r="C19" s="211" t="s">
        <v>82</v>
      </c>
      <c r="D19" s="198">
        <v>110850000</v>
      </c>
      <c r="E19" s="198" t="s">
        <v>76</v>
      </c>
      <c r="F19" s="198">
        <v>110850000</v>
      </c>
      <c r="G19" s="198" t="s">
        <v>76</v>
      </c>
      <c r="H19" s="198" t="s">
        <v>76</v>
      </c>
      <c r="I19" s="198" t="s">
        <v>76</v>
      </c>
      <c r="J19" s="198">
        <v>110850000</v>
      </c>
      <c r="K19" s="198" t="s">
        <v>76</v>
      </c>
      <c r="L19" s="198" t="s">
        <v>76</v>
      </c>
      <c r="M19" s="198" t="s">
        <v>76</v>
      </c>
      <c r="N19" s="198" t="s">
        <v>76</v>
      </c>
      <c r="O19" s="198" t="s">
        <v>76</v>
      </c>
      <c r="P19" s="198" t="s">
        <v>76</v>
      </c>
      <c r="Q19" s="199" t="s">
        <v>76</v>
      </c>
      <c r="R19" s="212" t="s">
        <v>83</v>
      </c>
      <c r="S19" s="210" t="s">
        <v>74</v>
      </c>
      <c r="T19" s="211" t="s">
        <v>82</v>
      </c>
      <c r="U19" s="198">
        <v>111828251.93000001</v>
      </c>
      <c r="V19" s="198" t="s">
        <v>76</v>
      </c>
      <c r="W19" s="198">
        <v>111828251.93000001</v>
      </c>
      <c r="X19" s="198" t="s">
        <v>76</v>
      </c>
      <c r="Y19" s="198" t="s">
        <v>76</v>
      </c>
      <c r="Z19" s="198" t="s">
        <v>76</v>
      </c>
      <c r="AA19" s="198">
        <v>111828251.93000001</v>
      </c>
      <c r="AB19" s="198" t="s">
        <v>76</v>
      </c>
      <c r="AC19" s="198" t="s">
        <v>76</v>
      </c>
      <c r="AD19" s="198" t="s">
        <v>76</v>
      </c>
      <c r="AE19" s="198" t="s">
        <v>76</v>
      </c>
      <c r="AF19" s="201" t="s">
        <v>76</v>
      </c>
      <c r="AG19" s="198" t="s">
        <v>76</v>
      </c>
      <c r="AH19" s="199" t="s">
        <v>76</v>
      </c>
      <c r="AI19" s="174">
        <f>U19/33.2*3.2</f>
        <v>10778626.692048192</v>
      </c>
      <c r="AJ19" s="215">
        <f>U19/D19*100</f>
        <v>100.88250061344159</v>
      </c>
    </row>
    <row r="20" spans="1:38" ht="34.5">
      <c r="A20" s="209" t="s">
        <v>84</v>
      </c>
      <c r="B20" s="210" t="s">
        <v>74</v>
      </c>
      <c r="C20" s="211" t="s">
        <v>85</v>
      </c>
      <c r="D20" s="198">
        <v>110850000</v>
      </c>
      <c r="E20" s="198" t="s">
        <v>76</v>
      </c>
      <c r="F20" s="198">
        <v>110850000</v>
      </c>
      <c r="G20" s="198" t="s">
        <v>76</v>
      </c>
      <c r="H20" s="198" t="s">
        <v>76</v>
      </c>
      <c r="I20" s="198" t="s">
        <v>76</v>
      </c>
      <c r="J20" s="198">
        <v>110850000</v>
      </c>
      <c r="K20" s="198" t="s">
        <v>76</v>
      </c>
      <c r="L20" s="198" t="s">
        <v>76</v>
      </c>
      <c r="M20" s="198" t="s">
        <v>76</v>
      </c>
      <c r="N20" s="198" t="s">
        <v>76</v>
      </c>
      <c r="O20" s="198" t="s">
        <v>76</v>
      </c>
      <c r="P20" s="198" t="s">
        <v>76</v>
      </c>
      <c r="Q20" s="199" t="s">
        <v>76</v>
      </c>
      <c r="R20" s="212" t="s">
        <v>86</v>
      </c>
      <c r="S20" s="210" t="s">
        <v>74</v>
      </c>
      <c r="T20" s="211" t="s">
        <v>85</v>
      </c>
      <c r="U20" s="198">
        <v>111828251.93000001</v>
      </c>
      <c r="V20" s="198" t="s">
        <v>76</v>
      </c>
      <c r="W20" s="198">
        <v>111828251.93000001</v>
      </c>
      <c r="X20" s="198" t="s">
        <v>76</v>
      </c>
      <c r="Y20" s="198" t="s">
        <v>76</v>
      </c>
      <c r="Z20" s="198" t="s">
        <v>76</v>
      </c>
      <c r="AA20" s="198">
        <v>111828251.93000001</v>
      </c>
      <c r="AB20" s="198" t="s">
        <v>76</v>
      </c>
      <c r="AC20" s="198" t="s">
        <v>76</v>
      </c>
      <c r="AD20" s="198" t="s">
        <v>76</v>
      </c>
      <c r="AE20" s="198" t="s">
        <v>76</v>
      </c>
      <c r="AF20" s="201" t="s">
        <v>76</v>
      </c>
      <c r="AG20" s="198" t="s">
        <v>76</v>
      </c>
      <c r="AH20" s="199" t="s">
        <v>76</v>
      </c>
      <c r="AI20" s="213">
        <f>U20-D20</f>
        <v>978251.93000000715</v>
      </c>
      <c r="AJ20" s="215">
        <f>U20/D20*100</f>
        <v>100.88250061344159</v>
      </c>
    </row>
    <row r="21" spans="1:38" ht="102">
      <c r="A21" s="209" t="s">
        <v>87</v>
      </c>
      <c r="B21" s="210" t="s">
        <v>74</v>
      </c>
      <c r="C21" s="211" t="s">
        <v>88</v>
      </c>
      <c r="D21" s="198">
        <v>109287021</v>
      </c>
      <c r="E21" s="198" t="s">
        <v>76</v>
      </c>
      <c r="F21" s="198">
        <v>109287021</v>
      </c>
      <c r="G21" s="198" t="s">
        <v>76</v>
      </c>
      <c r="H21" s="198" t="s">
        <v>76</v>
      </c>
      <c r="I21" s="198" t="s">
        <v>76</v>
      </c>
      <c r="J21" s="198">
        <v>109287021</v>
      </c>
      <c r="K21" s="198" t="s">
        <v>76</v>
      </c>
      <c r="L21" s="198" t="s">
        <v>76</v>
      </c>
      <c r="M21" s="198" t="s">
        <v>76</v>
      </c>
      <c r="N21" s="198" t="s">
        <v>76</v>
      </c>
      <c r="O21" s="198" t="s">
        <v>76</v>
      </c>
      <c r="P21" s="198" t="s">
        <v>76</v>
      </c>
      <c r="Q21" s="199" t="s">
        <v>76</v>
      </c>
      <c r="R21" s="212" t="s">
        <v>89</v>
      </c>
      <c r="S21" s="210" t="s">
        <v>74</v>
      </c>
      <c r="T21" s="211" t="s">
        <v>88</v>
      </c>
      <c r="U21" s="198">
        <v>110264734.04000001</v>
      </c>
      <c r="V21" s="198" t="s">
        <v>76</v>
      </c>
      <c r="W21" s="198">
        <v>110264734.04000001</v>
      </c>
      <c r="X21" s="198" t="s">
        <v>76</v>
      </c>
      <c r="Y21" s="198" t="s">
        <v>76</v>
      </c>
      <c r="Z21" s="198" t="s">
        <v>76</v>
      </c>
      <c r="AA21" s="198">
        <v>110264734.04000001</v>
      </c>
      <c r="AB21" s="198" t="s">
        <v>76</v>
      </c>
      <c r="AC21" s="198" t="s">
        <v>76</v>
      </c>
      <c r="AD21" s="198" t="s">
        <v>76</v>
      </c>
      <c r="AE21" s="198" t="s">
        <v>76</v>
      </c>
      <c r="AF21" s="201" t="s">
        <v>76</v>
      </c>
      <c r="AG21" s="198" t="s">
        <v>76</v>
      </c>
      <c r="AH21" s="199" t="s">
        <v>76</v>
      </c>
      <c r="AI21" s="213">
        <f t="shared" ref="AI21:AI84" si="0">U21-D21</f>
        <v>977713.04000000656</v>
      </c>
      <c r="AJ21" s="215">
        <f t="shared" ref="AJ21:AJ84" si="1">U21/D21*100</f>
        <v>100.89462868605415</v>
      </c>
    </row>
    <row r="22" spans="1:38" ht="102">
      <c r="A22" s="209" t="s">
        <v>90</v>
      </c>
      <c r="B22" s="210" t="s">
        <v>74</v>
      </c>
      <c r="C22" s="211" t="s">
        <v>91</v>
      </c>
      <c r="D22" s="198">
        <v>191523</v>
      </c>
      <c r="E22" s="198" t="s">
        <v>76</v>
      </c>
      <c r="F22" s="198">
        <v>191523</v>
      </c>
      <c r="G22" s="198" t="s">
        <v>76</v>
      </c>
      <c r="H22" s="198" t="s">
        <v>76</v>
      </c>
      <c r="I22" s="198" t="s">
        <v>76</v>
      </c>
      <c r="J22" s="198">
        <v>191523</v>
      </c>
      <c r="K22" s="198" t="s">
        <v>76</v>
      </c>
      <c r="L22" s="198" t="s">
        <v>76</v>
      </c>
      <c r="M22" s="198" t="s">
        <v>76</v>
      </c>
      <c r="N22" s="198" t="s">
        <v>76</v>
      </c>
      <c r="O22" s="198" t="s">
        <v>76</v>
      </c>
      <c r="P22" s="198" t="s">
        <v>76</v>
      </c>
      <c r="Q22" s="199" t="s">
        <v>76</v>
      </c>
      <c r="R22" s="212" t="s">
        <v>92</v>
      </c>
      <c r="S22" s="210" t="s">
        <v>74</v>
      </c>
      <c r="T22" s="211" t="s">
        <v>91</v>
      </c>
      <c r="U22" s="198">
        <v>191522.15</v>
      </c>
      <c r="V22" s="198" t="s">
        <v>76</v>
      </c>
      <c r="W22" s="198">
        <v>191522.15</v>
      </c>
      <c r="X22" s="198" t="s">
        <v>76</v>
      </c>
      <c r="Y22" s="198" t="s">
        <v>76</v>
      </c>
      <c r="Z22" s="198" t="s">
        <v>76</v>
      </c>
      <c r="AA22" s="198">
        <v>191522.15</v>
      </c>
      <c r="AB22" s="198" t="s">
        <v>76</v>
      </c>
      <c r="AC22" s="198" t="s">
        <v>76</v>
      </c>
      <c r="AD22" s="198" t="s">
        <v>76</v>
      </c>
      <c r="AE22" s="198" t="s">
        <v>76</v>
      </c>
      <c r="AF22" s="201" t="s">
        <v>76</v>
      </c>
      <c r="AG22" s="198" t="s">
        <v>76</v>
      </c>
      <c r="AH22" s="199" t="s">
        <v>76</v>
      </c>
      <c r="AI22" s="213">
        <f t="shared" si="0"/>
        <v>-0.85000000000582077</v>
      </c>
      <c r="AJ22" s="215">
        <f t="shared" si="1"/>
        <v>99.999556189073886</v>
      </c>
    </row>
    <row r="23" spans="1:38" ht="57">
      <c r="A23" s="209" t="s">
        <v>93</v>
      </c>
      <c r="B23" s="210" t="s">
        <v>74</v>
      </c>
      <c r="C23" s="211" t="s">
        <v>94</v>
      </c>
      <c r="D23" s="198">
        <v>572530</v>
      </c>
      <c r="E23" s="198" t="s">
        <v>76</v>
      </c>
      <c r="F23" s="198">
        <v>572530</v>
      </c>
      <c r="G23" s="198" t="s">
        <v>76</v>
      </c>
      <c r="H23" s="198" t="s">
        <v>76</v>
      </c>
      <c r="I23" s="198" t="s">
        <v>76</v>
      </c>
      <c r="J23" s="198">
        <v>572530</v>
      </c>
      <c r="K23" s="198" t="s">
        <v>76</v>
      </c>
      <c r="L23" s="198" t="s">
        <v>76</v>
      </c>
      <c r="M23" s="198" t="s">
        <v>76</v>
      </c>
      <c r="N23" s="198" t="s">
        <v>76</v>
      </c>
      <c r="O23" s="198" t="s">
        <v>76</v>
      </c>
      <c r="P23" s="198" t="s">
        <v>76</v>
      </c>
      <c r="Q23" s="199" t="s">
        <v>76</v>
      </c>
      <c r="R23" s="212" t="s">
        <v>95</v>
      </c>
      <c r="S23" s="210" t="s">
        <v>74</v>
      </c>
      <c r="T23" s="211" t="s">
        <v>94</v>
      </c>
      <c r="U23" s="198">
        <v>572968.48</v>
      </c>
      <c r="V23" s="198" t="s">
        <v>76</v>
      </c>
      <c r="W23" s="198">
        <v>572968.48</v>
      </c>
      <c r="X23" s="198" t="s">
        <v>76</v>
      </c>
      <c r="Y23" s="198" t="s">
        <v>76</v>
      </c>
      <c r="Z23" s="198" t="s">
        <v>76</v>
      </c>
      <c r="AA23" s="198">
        <v>572968.48</v>
      </c>
      <c r="AB23" s="198" t="s">
        <v>76</v>
      </c>
      <c r="AC23" s="198" t="s">
        <v>76</v>
      </c>
      <c r="AD23" s="198" t="s">
        <v>76</v>
      </c>
      <c r="AE23" s="198" t="s">
        <v>76</v>
      </c>
      <c r="AF23" s="201" t="s">
        <v>76</v>
      </c>
      <c r="AG23" s="198" t="s">
        <v>76</v>
      </c>
      <c r="AH23" s="199" t="s">
        <v>76</v>
      </c>
      <c r="AI23" s="213">
        <f t="shared" si="0"/>
        <v>438.47999999998137</v>
      </c>
      <c r="AJ23" s="215">
        <f t="shared" si="1"/>
        <v>100.07658637975302</v>
      </c>
    </row>
    <row r="24" spans="1:38" ht="113.25">
      <c r="A24" s="209" t="s">
        <v>96</v>
      </c>
      <c r="B24" s="210" t="s">
        <v>74</v>
      </c>
      <c r="C24" s="211" t="s">
        <v>97</v>
      </c>
      <c r="D24" s="198">
        <v>740626</v>
      </c>
      <c r="E24" s="198" t="s">
        <v>76</v>
      </c>
      <c r="F24" s="198">
        <v>740626</v>
      </c>
      <c r="G24" s="198" t="s">
        <v>76</v>
      </c>
      <c r="H24" s="198" t="s">
        <v>76</v>
      </c>
      <c r="I24" s="198" t="s">
        <v>76</v>
      </c>
      <c r="J24" s="198">
        <v>740626</v>
      </c>
      <c r="K24" s="198" t="s">
        <v>76</v>
      </c>
      <c r="L24" s="198" t="s">
        <v>76</v>
      </c>
      <c r="M24" s="198" t="s">
        <v>76</v>
      </c>
      <c r="N24" s="198" t="s">
        <v>76</v>
      </c>
      <c r="O24" s="198" t="s">
        <v>76</v>
      </c>
      <c r="P24" s="198" t="s">
        <v>76</v>
      </c>
      <c r="Q24" s="199" t="s">
        <v>76</v>
      </c>
      <c r="R24" s="212" t="s">
        <v>98</v>
      </c>
      <c r="S24" s="210" t="s">
        <v>74</v>
      </c>
      <c r="T24" s="211" t="s">
        <v>97</v>
      </c>
      <c r="U24" s="198">
        <v>740626.85</v>
      </c>
      <c r="V24" s="198" t="s">
        <v>76</v>
      </c>
      <c r="W24" s="198">
        <v>740626.85</v>
      </c>
      <c r="X24" s="198" t="s">
        <v>76</v>
      </c>
      <c r="Y24" s="198" t="s">
        <v>76</v>
      </c>
      <c r="Z24" s="198" t="s">
        <v>76</v>
      </c>
      <c r="AA24" s="198">
        <v>740626.85</v>
      </c>
      <c r="AB24" s="198" t="s">
        <v>76</v>
      </c>
      <c r="AC24" s="198" t="s">
        <v>76</v>
      </c>
      <c r="AD24" s="198" t="s">
        <v>76</v>
      </c>
      <c r="AE24" s="198" t="s">
        <v>76</v>
      </c>
      <c r="AF24" s="201" t="s">
        <v>76</v>
      </c>
      <c r="AG24" s="198" t="s">
        <v>76</v>
      </c>
      <c r="AH24" s="199" t="s">
        <v>76</v>
      </c>
      <c r="AI24" s="213">
        <f t="shared" si="0"/>
        <v>0.84999999997671694</v>
      </c>
      <c r="AJ24" s="215">
        <f t="shared" si="1"/>
        <v>100.00011476777753</v>
      </c>
    </row>
    <row r="25" spans="1:38" ht="68.25">
      <c r="A25" s="209" t="s">
        <v>99</v>
      </c>
      <c r="B25" s="210" t="s">
        <v>74</v>
      </c>
      <c r="C25" s="211" t="s">
        <v>100</v>
      </c>
      <c r="D25" s="198">
        <v>58300</v>
      </c>
      <c r="E25" s="198" t="s">
        <v>76</v>
      </c>
      <c r="F25" s="198">
        <v>58300</v>
      </c>
      <c r="G25" s="198" t="s">
        <v>76</v>
      </c>
      <c r="H25" s="198" t="s">
        <v>76</v>
      </c>
      <c r="I25" s="198" t="s">
        <v>76</v>
      </c>
      <c r="J25" s="198">
        <v>58300</v>
      </c>
      <c r="K25" s="198" t="s">
        <v>76</v>
      </c>
      <c r="L25" s="198" t="s">
        <v>76</v>
      </c>
      <c r="M25" s="198" t="s">
        <v>76</v>
      </c>
      <c r="N25" s="198" t="s">
        <v>76</v>
      </c>
      <c r="O25" s="198" t="s">
        <v>76</v>
      </c>
      <c r="P25" s="198" t="s">
        <v>76</v>
      </c>
      <c r="Q25" s="199" t="s">
        <v>76</v>
      </c>
      <c r="R25" s="212" t="s">
        <v>101</v>
      </c>
      <c r="S25" s="210" t="s">
        <v>74</v>
      </c>
      <c r="T25" s="211" t="s">
        <v>100</v>
      </c>
      <c r="U25" s="198">
        <v>58399.47</v>
      </c>
      <c r="V25" s="198" t="s">
        <v>76</v>
      </c>
      <c r="W25" s="198">
        <v>58399.47</v>
      </c>
      <c r="X25" s="198" t="s">
        <v>76</v>
      </c>
      <c r="Y25" s="198" t="s">
        <v>76</v>
      </c>
      <c r="Z25" s="198" t="s">
        <v>76</v>
      </c>
      <c r="AA25" s="198">
        <v>58399.47</v>
      </c>
      <c r="AB25" s="198" t="s">
        <v>76</v>
      </c>
      <c r="AC25" s="198" t="s">
        <v>76</v>
      </c>
      <c r="AD25" s="198" t="s">
        <v>76</v>
      </c>
      <c r="AE25" s="198" t="s">
        <v>76</v>
      </c>
      <c r="AF25" s="201" t="s">
        <v>76</v>
      </c>
      <c r="AG25" s="198" t="s">
        <v>76</v>
      </c>
      <c r="AH25" s="199" t="s">
        <v>76</v>
      </c>
      <c r="AI25" s="213">
        <f t="shared" si="0"/>
        <v>99.470000000001164</v>
      </c>
      <c r="AJ25" s="215">
        <f t="shared" si="1"/>
        <v>100.17061749571184</v>
      </c>
    </row>
    <row r="26" spans="1:38" ht="68.25">
      <c r="A26" s="209" t="s">
        <v>102</v>
      </c>
      <c r="B26" s="210" t="s">
        <v>74</v>
      </c>
      <c r="C26" s="211" t="s">
        <v>103</v>
      </c>
      <c r="D26" s="198" t="s">
        <v>76</v>
      </c>
      <c r="E26" s="198" t="s">
        <v>76</v>
      </c>
      <c r="F26" s="198" t="s">
        <v>76</v>
      </c>
      <c r="G26" s="198" t="s">
        <v>76</v>
      </c>
      <c r="H26" s="198" t="s">
        <v>76</v>
      </c>
      <c r="I26" s="198" t="s">
        <v>76</v>
      </c>
      <c r="J26" s="198" t="s">
        <v>76</v>
      </c>
      <c r="K26" s="198" t="s">
        <v>76</v>
      </c>
      <c r="L26" s="198" t="s">
        <v>76</v>
      </c>
      <c r="M26" s="198" t="s">
        <v>76</v>
      </c>
      <c r="N26" s="198" t="s">
        <v>76</v>
      </c>
      <c r="O26" s="198" t="s">
        <v>76</v>
      </c>
      <c r="P26" s="198" t="s">
        <v>76</v>
      </c>
      <c r="Q26" s="199" t="s">
        <v>76</v>
      </c>
      <c r="R26" s="212" t="s">
        <v>104</v>
      </c>
      <c r="S26" s="210" t="s">
        <v>74</v>
      </c>
      <c r="T26" s="211" t="s">
        <v>103</v>
      </c>
      <c r="U26" s="198">
        <v>0.94</v>
      </c>
      <c r="V26" s="198" t="s">
        <v>76</v>
      </c>
      <c r="W26" s="198">
        <v>0.94</v>
      </c>
      <c r="X26" s="198" t="s">
        <v>76</v>
      </c>
      <c r="Y26" s="198" t="s">
        <v>76</v>
      </c>
      <c r="Z26" s="198" t="s">
        <v>76</v>
      </c>
      <c r="AA26" s="198">
        <v>0.94</v>
      </c>
      <c r="AB26" s="198" t="s">
        <v>76</v>
      </c>
      <c r="AC26" s="198" t="s">
        <v>76</v>
      </c>
      <c r="AD26" s="198" t="s">
        <v>76</v>
      </c>
      <c r="AE26" s="198" t="s">
        <v>76</v>
      </c>
      <c r="AF26" s="201" t="s">
        <v>76</v>
      </c>
      <c r="AG26" s="198" t="s">
        <v>76</v>
      </c>
      <c r="AH26" s="199" t="s">
        <v>76</v>
      </c>
      <c r="AI26" s="213" t="e">
        <f t="shared" si="0"/>
        <v>#VALUE!</v>
      </c>
      <c r="AJ26" s="215" t="e">
        <f t="shared" si="1"/>
        <v>#VALUE!</v>
      </c>
    </row>
    <row r="27" spans="1:38" ht="45.75">
      <c r="A27" s="209" t="s">
        <v>105</v>
      </c>
      <c r="B27" s="210" t="s">
        <v>74</v>
      </c>
      <c r="C27" s="211" t="s">
        <v>106</v>
      </c>
      <c r="D27" s="198">
        <v>14753227.699999999</v>
      </c>
      <c r="E27" s="198" t="s">
        <v>76</v>
      </c>
      <c r="F27" s="198">
        <v>14753227.699999999</v>
      </c>
      <c r="G27" s="198" t="s">
        <v>76</v>
      </c>
      <c r="H27" s="198" t="s">
        <v>76</v>
      </c>
      <c r="I27" s="198" t="s">
        <v>76</v>
      </c>
      <c r="J27" s="198">
        <v>14753227.699999999</v>
      </c>
      <c r="K27" s="198" t="s">
        <v>76</v>
      </c>
      <c r="L27" s="198" t="s">
        <v>76</v>
      </c>
      <c r="M27" s="198" t="s">
        <v>76</v>
      </c>
      <c r="N27" s="198" t="s">
        <v>76</v>
      </c>
      <c r="O27" s="198" t="s">
        <v>76</v>
      </c>
      <c r="P27" s="198" t="s">
        <v>76</v>
      </c>
      <c r="Q27" s="199" t="s">
        <v>76</v>
      </c>
      <c r="R27" s="212" t="s">
        <v>107</v>
      </c>
      <c r="S27" s="210" t="s">
        <v>74</v>
      </c>
      <c r="T27" s="211" t="s">
        <v>106</v>
      </c>
      <c r="U27" s="198">
        <v>14753227.699999999</v>
      </c>
      <c r="V27" s="198" t="s">
        <v>76</v>
      </c>
      <c r="W27" s="198">
        <v>14753227.699999999</v>
      </c>
      <c r="X27" s="198" t="s">
        <v>76</v>
      </c>
      <c r="Y27" s="198" t="s">
        <v>76</v>
      </c>
      <c r="Z27" s="198" t="s">
        <v>76</v>
      </c>
      <c r="AA27" s="198">
        <v>14753227.699999999</v>
      </c>
      <c r="AB27" s="198" t="s">
        <v>76</v>
      </c>
      <c r="AC27" s="198" t="s">
        <v>76</v>
      </c>
      <c r="AD27" s="198" t="s">
        <v>76</v>
      </c>
      <c r="AE27" s="198" t="s">
        <v>76</v>
      </c>
      <c r="AF27" s="201" t="s">
        <v>76</v>
      </c>
      <c r="AG27" s="198" t="s">
        <v>76</v>
      </c>
      <c r="AH27" s="199" t="s">
        <v>76</v>
      </c>
      <c r="AI27" s="213">
        <f t="shared" si="0"/>
        <v>0</v>
      </c>
      <c r="AJ27" s="215">
        <f t="shared" si="1"/>
        <v>100</v>
      </c>
    </row>
    <row r="28" spans="1:38" ht="45.75">
      <c r="A28" s="209" t="s">
        <v>108</v>
      </c>
      <c r="B28" s="210" t="s">
        <v>74</v>
      </c>
      <c r="C28" s="211" t="s">
        <v>109</v>
      </c>
      <c r="D28" s="198">
        <v>14753227.699999999</v>
      </c>
      <c r="E28" s="198" t="s">
        <v>76</v>
      </c>
      <c r="F28" s="198">
        <v>14753227.699999999</v>
      </c>
      <c r="G28" s="198" t="s">
        <v>76</v>
      </c>
      <c r="H28" s="198" t="s">
        <v>76</v>
      </c>
      <c r="I28" s="198" t="s">
        <v>76</v>
      </c>
      <c r="J28" s="198">
        <v>14753227.699999999</v>
      </c>
      <c r="K28" s="198" t="s">
        <v>76</v>
      </c>
      <c r="L28" s="198" t="s">
        <v>76</v>
      </c>
      <c r="M28" s="198" t="s">
        <v>76</v>
      </c>
      <c r="N28" s="198" t="s">
        <v>76</v>
      </c>
      <c r="O28" s="198" t="s">
        <v>76</v>
      </c>
      <c r="P28" s="198" t="s">
        <v>76</v>
      </c>
      <c r="Q28" s="199" t="s">
        <v>76</v>
      </c>
      <c r="R28" s="212" t="s">
        <v>110</v>
      </c>
      <c r="S28" s="210" t="s">
        <v>74</v>
      </c>
      <c r="T28" s="211" t="s">
        <v>109</v>
      </c>
      <c r="U28" s="198">
        <v>14753227.699999999</v>
      </c>
      <c r="V28" s="198" t="s">
        <v>76</v>
      </c>
      <c r="W28" s="198">
        <v>14753227.699999999</v>
      </c>
      <c r="X28" s="198" t="s">
        <v>76</v>
      </c>
      <c r="Y28" s="198" t="s">
        <v>76</v>
      </c>
      <c r="Z28" s="198" t="s">
        <v>76</v>
      </c>
      <c r="AA28" s="198">
        <v>14753227.699999999</v>
      </c>
      <c r="AB28" s="198" t="s">
        <v>76</v>
      </c>
      <c r="AC28" s="198" t="s">
        <v>76</v>
      </c>
      <c r="AD28" s="198" t="s">
        <v>76</v>
      </c>
      <c r="AE28" s="198" t="s">
        <v>76</v>
      </c>
      <c r="AF28" s="201" t="s">
        <v>76</v>
      </c>
      <c r="AG28" s="198" t="s">
        <v>76</v>
      </c>
      <c r="AH28" s="199" t="s">
        <v>76</v>
      </c>
      <c r="AI28" s="213">
        <f t="shared" si="0"/>
        <v>0</v>
      </c>
      <c r="AJ28" s="215">
        <f t="shared" si="1"/>
        <v>100</v>
      </c>
    </row>
    <row r="29" spans="1:38" ht="79.5">
      <c r="A29" s="209" t="s">
        <v>111</v>
      </c>
      <c r="B29" s="210" t="s">
        <v>74</v>
      </c>
      <c r="C29" s="211" t="s">
        <v>112</v>
      </c>
      <c r="D29" s="198">
        <v>7644451.29</v>
      </c>
      <c r="E29" s="198" t="s">
        <v>76</v>
      </c>
      <c r="F29" s="198">
        <v>7644451.29</v>
      </c>
      <c r="G29" s="198" t="s">
        <v>76</v>
      </c>
      <c r="H29" s="198" t="s">
        <v>76</v>
      </c>
      <c r="I29" s="198" t="s">
        <v>76</v>
      </c>
      <c r="J29" s="198">
        <v>7644451.29</v>
      </c>
      <c r="K29" s="198" t="s">
        <v>76</v>
      </c>
      <c r="L29" s="198" t="s">
        <v>76</v>
      </c>
      <c r="M29" s="198" t="s">
        <v>76</v>
      </c>
      <c r="N29" s="198" t="s">
        <v>76</v>
      </c>
      <c r="O29" s="198" t="s">
        <v>76</v>
      </c>
      <c r="P29" s="198" t="s">
        <v>76</v>
      </c>
      <c r="Q29" s="199" t="s">
        <v>76</v>
      </c>
      <c r="R29" s="212" t="s">
        <v>113</v>
      </c>
      <c r="S29" s="210" t="s">
        <v>74</v>
      </c>
      <c r="T29" s="211" t="s">
        <v>112</v>
      </c>
      <c r="U29" s="198">
        <v>7644451.29</v>
      </c>
      <c r="V29" s="198" t="s">
        <v>76</v>
      </c>
      <c r="W29" s="198">
        <v>7644451.29</v>
      </c>
      <c r="X29" s="198" t="s">
        <v>76</v>
      </c>
      <c r="Y29" s="198" t="s">
        <v>76</v>
      </c>
      <c r="Z29" s="198" t="s">
        <v>76</v>
      </c>
      <c r="AA29" s="198">
        <v>7644451.29</v>
      </c>
      <c r="AB29" s="198" t="s">
        <v>76</v>
      </c>
      <c r="AC29" s="198" t="s">
        <v>76</v>
      </c>
      <c r="AD29" s="198" t="s">
        <v>76</v>
      </c>
      <c r="AE29" s="198" t="s">
        <v>76</v>
      </c>
      <c r="AF29" s="201" t="s">
        <v>76</v>
      </c>
      <c r="AG29" s="198" t="s">
        <v>76</v>
      </c>
      <c r="AH29" s="199" t="s">
        <v>76</v>
      </c>
      <c r="AI29" s="213">
        <f t="shared" si="0"/>
        <v>0</v>
      </c>
      <c r="AJ29" s="215">
        <f t="shared" si="1"/>
        <v>100</v>
      </c>
    </row>
    <row r="30" spans="1:38" ht="102">
      <c r="A30" s="209" t="s">
        <v>114</v>
      </c>
      <c r="B30" s="210" t="s">
        <v>74</v>
      </c>
      <c r="C30" s="211" t="s">
        <v>115</v>
      </c>
      <c r="D30" s="198">
        <v>7644451.29</v>
      </c>
      <c r="E30" s="198" t="s">
        <v>76</v>
      </c>
      <c r="F30" s="198">
        <v>7644451.29</v>
      </c>
      <c r="G30" s="198" t="s">
        <v>76</v>
      </c>
      <c r="H30" s="198" t="s">
        <v>76</v>
      </c>
      <c r="I30" s="198" t="s">
        <v>76</v>
      </c>
      <c r="J30" s="198">
        <v>7644451.29</v>
      </c>
      <c r="K30" s="198" t="s">
        <v>76</v>
      </c>
      <c r="L30" s="198" t="s">
        <v>76</v>
      </c>
      <c r="M30" s="198" t="s">
        <v>76</v>
      </c>
      <c r="N30" s="198" t="s">
        <v>76</v>
      </c>
      <c r="O30" s="198" t="s">
        <v>76</v>
      </c>
      <c r="P30" s="198" t="s">
        <v>76</v>
      </c>
      <c r="Q30" s="199" t="s">
        <v>76</v>
      </c>
      <c r="R30" s="212" t="s">
        <v>116</v>
      </c>
      <c r="S30" s="210" t="s">
        <v>74</v>
      </c>
      <c r="T30" s="211" t="s">
        <v>115</v>
      </c>
      <c r="U30" s="198">
        <v>7644451.29</v>
      </c>
      <c r="V30" s="198" t="s">
        <v>76</v>
      </c>
      <c r="W30" s="198">
        <v>7644451.29</v>
      </c>
      <c r="X30" s="198" t="s">
        <v>76</v>
      </c>
      <c r="Y30" s="198" t="s">
        <v>76</v>
      </c>
      <c r="Z30" s="198" t="s">
        <v>76</v>
      </c>
      <c r="AA30" s="198">
        <v>7644451.29</v>
      </c>
      <c r="AB30" s="198" t="s">
        <v>76</v>
      </c>
      <c r="AC30" s="198" t="s">
        <v>76</v>
      </c>
      <c r="AD30" s="198" t="s">
        <v>76</v>
      </c>
      <c r="AE30" s="198" t="s">
        <v>76</v>
      </c>
      <c r="AF30" s="201" t="s">
        <v>76</v>
      </c>
      <c r="AG30" s="198" t="s">
        <v>76</v>
      </c>
      <c r="AH30" s="199" t="s">
        <v>76</v>
      </c>
      <c r="AI30" s="213">
        <f t="shared" si="0"/>
        <v>0</v>
      </c>
      <c r="AJ30" s="215">
        <f t="shared" si="1"/>
        <v>100</v>
      </c>
    </row>
    <row r="31" spans="1:38" ht="90.75">
      <c r="A31" s="209" t="s">
        <v>117</v>
      </c>
      <c r="B31" s="210" t="s">
        <v>74</v>
      </c>
      <c r="C31" s="211" t="s">
        <v>118</v>
      </c>
      <c r="D31" s="198">
        <v>39926.21</v>
      </c>
      <c r="E31" s="198" t="s">
        <v>76</v>
      </c>
      <c r="F31" s="198">
        <v>39926.21</v>
      </c>
      <c r="G31" s="198" t="s">
        <v>76</v>
      </c>
      <c r="H31" s="198" t="s">
        <v>76</v>
      </c>
      <c r="I31" s="198" t="s">
        <v>76</v>
      </c>
      <c r="J31" s="198">
        <v>39926.21</v>
      </c>
      <c r="K31" s="198" t="s">
        <v>76</v>
      </c>
      <c r="L31" s="198" t="s">
        <v>76</v>
      </c>
      <c r="M31" s="198" t="s">
        <v>76</v>
      </c>
      <c r="N31" s="198" t="s">
        <v>76</v>
      </c>
      <c r="O31" s="198" t="s">
        <v>76</v>
      </c>
      <c r="P31" s="198" t="s">
        <v>76</v>
      </c>
      <c r="Q31" s="199" t="s">
        <v>76</v>
      </c>
      <c r="R31" s="212" t="s">
        <v>119</v>
      </c>
      <c r="S31" s="210" t="s">
        <v>74</v>
      </c>
      <c r="T31" s="211" t="s">
        <v>118</v>
      </c>
      <c r="U31" s="198">
        <v>39926.21</v>
      </c>
      <c r="V31" s="198" t="s">
        <v>76</v>
      </c>
      <c r="W31" s="198">
        <v>39926.21</v>
      </c>
      <c r="X31" s="198" t="s">
        <v>76</v>
      </c>
      <c r="Y31" s="198" t="s">
        <v>76</v>
      </c>
      <c r="Z31" s="198" t="s">
        <v>76</v>
      </c>
      <c r="AA31" s="198">
        <v>39926.21</v>
      </c>
      <c r="AB31" s="198" t="s">
        <v>76</v>
      </c>
      <c r="AC31" s="198" t="s">
        <v>76</v>
      </c>
      <c r="AD31" s="198" t="s">
        <v>76</v>
      </c>
      <c r="AE31" s="198" t="s">
        <v>76</v>
      </c>
      <c r="AF31" s="201" t="s">
        <v>76</v>
      </c>
      <c r="AG31" s="198" t="s">
        <v>76</v>
      </c>
      <c r="AH31" s="199" t="s">
        <v>76</v>
      </c>
      <c r="AI31" s="213">
        <f t="shared" si="0"/>
        <v>0</v>
      </c>
      <c r="AJ31" s="215">
        <f t="shared" si="1"/>
        <v>100</v>
      </c>
    </row>
    <row r="32" spans="1:38" ht="113.25">
      <c r="A32" s="209" t="s">
        <v>120</v>
      </c>
      <c r="B32" s="210" t="s">
        <v>74</v>
      </c>
      <c r="C32" s="211" t="s">
        <v>121</v>
      </c>
      <c r="D32" s="198">
        <v>39926.21</v>
      </c>
      <c r="E32" s="198" t="s">
        <v>76</v>
      </c>
      <c r="F32" s="198">
        <v>39926.21</v>
      </c>
      <c r="G32" s="198" t="s">
        <v>76</v>
      </c>
      <c r="H32" s="198" t="s">
        <v>76</v>
      </c>
      <c r="I32" s="198" t="s">
        <v>76</v>
      </c>
      <c r="J32" s="198">
        <v>39926.21</v>
      </c>
      <c r="K32" s="198" t="s">
        <v>76</v>
      </c>
      <c r="L32" s="198" t="s">
        <v>76</v>
      </c>
      <c r="M32" s="198" t="s">
        <v>76</v>
      </c>
      <c r="N32" s="198" t="s">
        <v>76</v>
      </c>
      <c r="O32" s="198" t="s">
        <v>76</v>
      </c>
      <c r="P32" s="198" t="s">
        <v>76</v>
      </c>
      <c r="Q32" s="199" t="s">
        <v>76</v>
      </c>
      <c r="R32" s="212" t="s">
        <v>122</v>
      </c>
      <c r="S32" s="210" t="s">
        <v>74</v>
      </c>
      <c r="T32" s="211" t="s">
        <v>121</v>
      </c>
      <c r="U32" s="198">
        <v>39926.21</v>
      </c>
      <c r="V32" s="198" t="s">
        <v>76</v>
      </c>
      <c r="W32" s="198">
        <v>39926.21</v>
      </c>
      <c r="X32" s="198" t="s">
        <v>76</v>
      </c>
      <c r="Y32" s="198" t="s">
        <v>76</v>
      </c>
      <c r="Z32" s="198" t="s">
        <v>76</v>
      </c>
      <c r="AA32" s="198">
        <v>39926.21</v>
      </c>
      <c r="AB32" s="198" t="s">
        <v>76</v>
      </c>
      <c r="AC32" s="198" t="s">
        <v>76</v>
      </c>
      <c r="AD32" s="198" t="s">
        <v>76</v>
      </c>
      <c r="AE32" s="198" t="s">
        <v>76</v>
      </c>
      <c r="AF32" s="201" t="s">
        <v>76</v>
      </c>
      <c r="AG32" s="198" t="s">
        <v>76</v>
      </c>
      <c r="AH32" s="199" t="s">
        <v>76</v>
      </c>
      <c r="AI32" s="213">
        <f t="shared" si="0"/>
        <v>0</v>
      </c>
      <c r="AJ32" s="215">
        <f t="shared" si="1"/>
        <v>100</v>
      </c>
    </row>
    <row r="33" spans="1:36" ht="79.5">
      <c r="A33" s="209" t="s">
        <v>123</v>
      </c>
      <c r="B33" s="210" t="s">
        <v>74</v>
      </c>
      <c r="C33" s="211" t="s">
        <v>124</v>
      </c>
      <c r="D33" s="198">
        <v>7901137.04</v>
      </c>
      <c r="E33" s="198" t="s">
        <v>76</v>
      </c>
      <c r="F33" s="198">
        <v>7901137.04</v>
      </c>
      <c r="G33" s="198" t="s">
        <v>76</v>
      </c>
      <c r="H33" s="198" t="s">
        <v>76</v>
      </c>
      <c r="I33" s="198" t="s">
        <v>76</v>
      </c>
      <c r="J33" s="198">
        <v>7901137.04</v>
      </c>
      <c r="K33" s="198" t="s">
        <v>76</v>
      </c>
      <c r="L33" s="198" t="s">
        <v>76</v>
      </c>
      <c r="M33" s="198" t="s">
        <v>76</v>
      </c>
      <c r="N33" s="198" t="s">
        <v>76</v>
      </c>
      <c r="O33" s="198" t="s">
        <v>76</v>
      </c>
      <c r="P33" s="198" t="s">
        <v>76</v>
      </c>
      <c r="Q33" s="199" t="s">
        <v>76</v>
      </c>
      <c r="R33" s="212" t="s">
        <v>125</v>
      </c>
      <c r="S33" s="210" t="s">
        <v>74</v>
      </c>
      <c r="T33" s="211" t="s">
        <v>124</v>
      </c>
      <c r="U33" s="198">
        <v>7901137.04</v>
      </c>
      <c r="V33" s="198" t="s">
        <v>76</v>
      </c>
      <c r="W33" s="198">
        <v>7901137.04</v>
      </c>
      <c r="X33" s="198" t="s">
        <v>76</v>
      </c>
      <c r="Y33" s="198" t="s">
        <v>76</v>
      </c>
      <c r="Z33" s="198" t="s">
        <v>76</v>
      </c>
      <c r="AA33" s="198">
        <v>7901137.04</v>
      </c>
      <c r="AB33" s="198" t="s">
        <v>76</v>
      </c>
      <c r="AC33" s="198" t="s">
        <v>76</v>
      </c>
      <c r="AD33" s="198" t="s">
        <v>76</v>
      </c>
      <c r="AE33" s="198" t="s">
        <v>76</v>
      </c>
      <c r="AF33" s="201" t="s">
        <v>76</v>
      </c>
      <c r="AG33" s="198" t="s">
        <v>76</v>
      </c>
      <c r="AH33" s="199" t="s">
        <v>76</v>
      </c>
      <c r="AI33" s="213">
        <f t="shared" si="0"/>
        <v>0</v>
      </c>
      <c r="AJ33" s="215">
        <f t="shared" si="1"/>
        <v>100</v>
      </c>
    </row>
    <row r="34" spans="1:36" ht="113.25">
      <c r="A34" s="209" t="s">
        <v>126</v>
      </c>
      <c r="B34" s="210" t="s">
        <v>74</v>
      </c>
      <c r="C34" s="211" t="s">
        <v>127</v>
      </c>
      <c r="D34" s="198">
        <v>7901137.04</v>
      </c>
      <c r="E34" s="198" t="s">
        <v>76</v>
      </c>
      <c r="F34" s="198">
        <v>7901137.04</v>
      </c>
      <c r="G34" s="198" t="s">
        <v>76</v>
      </c>
      <c r="H34" s="198" t="s">
        <v>76</v>
      </c>
      <c r="I34" s="198" t="s">
        <v>76</v>
      </c>
      <c r="J34" s="198">
        <v>7901137.04</v>
      </c>
      <c r="K34" s="198" t="s">
        <v>76</v>
      </c>
      <c r="L34" s="198" t="s">
        <v>76</v>
      </c>
      <c r="M34" s="198" t="s">
        <v>76</v>
      </c>
      <c r="N34" s="198" t="s">
        <v>76</v>
      </c>
      <c r="O34" s="198" t="s">
        <v>76</v>
      </c>
      <c r="P34" s="198" t="s">
        <v>76</v>
      </c>
      <c r="Q34" s="199" t="s">
        <v>76</v>
      </c>
      <c r="R34" s="212" t="s">
        <v>128</v>
      </c>
      <c r="S34" s="210" t="s">
        <v>74</v>
      </c>
      <c r="T34" s="211" t="s">
        <v>127</v>
      </c>
      <c r="U34" s="198">
        <v>7901137.04</v>
      </c>
      <c r="V34" s="198" t="s">
        <v>76</v>
      </c>
      <c r="W34" s="198">
        <v>7901137.04</v>
      </c>
      <c r="X34" s="198" t="s">
        <v>76</v>
      </c>
      <c r="Y34" s="198" t="s">
        <v>76</v>
      </c>
      <c r="Z34" s="198" t="s">
        <v>76</v>
      </c>
      <c r="AA34" s="198">
        <v>7901137.04</v>
      </c>
      <c r="AB34" s="198" t="s">
        <v>76</v>
      </c>
      <c r="AC34" s="198" t="s">
        <v>76</v>
      </c>
      <c r="AD34" s="198" t="s">
        <v>76</v>
      </c>
      <c r="AE34" s="198" t="s">
        <v>76</v>
      </c>
      <c r="AF34" s="201" t="s">
        <v>76</v>
      </c>
      <c r="AG34" s="198" t="s">
        <v>76</v>
      </c>
      <c r="AH34" s="199" t="s">
        <v>76</v>
      </c>
      <c r="AI34" s="213">
        <f t="shared" si="0"/>
        <v>0</v>
      </c>
      <c r="AJ34" s="215">
        <f t="shared" si="1"/>
        <v>100</v>
      </c>
    </row>
    <row r="35" spans="1:36" ht="79.5">
      <c r="A35" s="209" t="s">
        <v>129</v>
      </c>
      <c r="B35" s="210" t="s">
        <v>74</v>
      </c>
      <c r="C35" s="211" t="s">
        <v>130</v>
      </c>
      <c r="D35" s="198">
        <v>-832286.84</v>
      </c>
      <c r="E35" s="198" t="s">
        <v>76</v>
      </c>
      <c r="F35" s="198">
        <v>-832286.84</v>
      </c>
      <c r="G35" s="198" t="s">
        <v>76</v>
      </c>
      <c r="H35" s="198" t="s">
        <v>76</v>
      </c>
      <c r="I35" s="198" t="s">
        <v>76</v>
      </c>
      <c r="J35" s="198">
        <v>-832286.84</v>
      </c>
      <c r="K35" s="198" t="s">
        <v>76</v>
      </c>
      <c r="L35" s="198" t="s">
        <v>76</v>
      </c>
      <c r="M35" s="198" t="s">
        <v>76</v>
      </c>
      <c r="N35" s="198" t="s">
        <v>76</v>
      </c>
      <c r="O35" s="198" t="s">
        <v>76</v>
      </c>
      <c r="P35" s="198" t="s">
        <v>76</v>
      </c>
      <c r="Q35" s="199" t="s">
        <v>76</v>
      </c>
      <c r="R35" s="212" t="s">
        <v>131</v>
      </c>
      <c r="S35" s="210" t="s">
        <v>74</v>
      </c>
      <c r="T35" s="211" t="s">
        <v>130</v>
      </c>
      <c r="U35" s="198">
        <v>-832286.84</v>
      </c>
      <c r="V35" s="198" t="s">
        <v>76</v>
      </c>
      <c r="W35" s="198">
        <v>-832286.84</v>
      </c>
      <c r="X35" s="198" t="s">
        <v>76</v>
      </c>
      <c r="Y35" s="198" t="s">
        <v>76</v>
      </c>
      <c r="Z35" s="198" t="s">
        <v>76</v>
      </c>
      <c r="AA35" s="198">
        <v>-832286.84</v>
      </c>
      <c r="AB35" s="198" t="s">
        <v>76</v>
      </c>
      <c r="AC35" s="198" t="s">
        <v>76</v>
      </c>
      <c r="AD35" s="198" t="s">
        <v>76</v>
      </c>
      <c r="AE35" s="198" t="s">
        <v>76</v>
      </c>
      <c r="AF35" s="201" t="s">
        <v>76</v>
      </c>
      <c r="AG35" s="198" t="s">
        <v>76</v>
      </c>
      <c r="AH35" s="199" t="s">
        <v>76</v>
      </c>
      <c r="AI35" s="213">
        <f t="shared" si="0"/>
        <v>0</v>
      </c>
      <c r="AJ35" s="215">
        <f t="shared" si="1"/>
        <v>100</v>
      </c>
    </row>
    <row r="36" spans="1:36" ht="102">
      <c r="A36" s="209" t="s">
        <v>132</v>
      </c>
      <c r="B36" s="210" t="s">
        <v>74</v>
      </c>
      <c r="C36" s="211" t="s">
        <v>133</v>
      </c>
      <c r="D36" s="198">
        <v>-832286.84</v>
      </c>
      <c r="E36" s="198" t="s">
        <v>76</v>
      </c>
      <c r="F36" s="198">
        <v>-832286.84</v>
      </c>
      <c r="G36" s="198" t="s">
        <v>76</v>
      </c>
      <c r="H36" s="198" t="s">
        <v>76</v>
      </c>
      <c r="I36" s="198" t="s">
        <v>76</v>
      </c>
      <c r="J36" s="198">
        <v>-832286.84</v>
      </c>
      <c r="K36" s="198" t="s">
        <v>76</v>
      </c>
      <c r="L36" s="198" t="s">
        <v>76</v>
      </c>
      <c r="M36" s="198" t="s">
        <v>76</v>
      </c>
      <c r="N36" s="198" t="s">
        <v>76</v>
      </c>
      <c r="O36" s="198" t="s">
        <v>76</v>
      </c>
      <c r="P36" s="198" t="s">
        <v>76</v>
      </c>
      <c r="Q36" s="199" t="s">
        <v>76</v>
      </c>
      <c r="R36" s="212" t="s">
        <v>134</v>
      </c>
      <c r="S36" s="210" t="s">
        <v>74</v>
      </c>
      <c r="T36" s="211" t="s">
        <v>133</v>
      </c>
      <c r="U36" s="198">
        <v>-832286.84</v>
      </c>
      <c r="V36" s="198" t="s">
        <v>76</v>
      </c>
      <c r="W36" s="198">
        <v>-832286.84</v>
      </c>
      <c r="X36" s="198" t="s">
        <v>76</v>
      </c>
      <c r="Y36" s="198" t="s">
        <v>76</v>
      </c>
      <c r="Z36" s="198" t="s">
        <v>76</v>
      </c>
      <c r="AA36" s="198">
        <v>-832286.84</v>
      </c>
      <c r="AB36" s="198" t="s">
        <v>76</v>
      </c>
      <c r="AC36" s="198" t="s">
        <v>76</v>
      </c>
      <c r="AD36" s="198" t="s">
        <v>76</v>
      </c>
      <c r="AE36" s="198" t="s">
        <v>76</v>
      </c>
      <c r="AF36" s="201" t="s">
        <v>76</v>
      </c>
      <c r="AG36" s="198" t="s">
        <v>76</v>
      </c>
      <c r="AH36" s="199" t="s">
        <v>76</v>
      </c>
      <c r="AI36" s="213">
        <f t="shared" si="0"/>
        <v>0</v>
      </c>
      <c r="AJ36" s="215">
        <f t="shared" si="1"/>
        <v>100</v>
      </c>
    </row>
    <row r="37" spans="1:36" ht="34.5">
      <c r="A37" s="209" t="s">
        <v>135</v>
      </c>
      <c r="B37" s="210" t="s">
        <v>74</v>
      </c>
      <c r="C37" s="211" t="s">
        <v>136</v>
      </c>
      <c r="D37" s="198">
        <v>58407337</v>
      </c>
      <c r="E37" s="198" t="s">
        <v>76</v>
      </c>
      <c r="F37" s="198">
        <v>58407337</v>
      </c>
      <c r="G37" s="198" t="s">
        <v>76</v>
      </c>
      <c r="H37" s="198" t="s">
        <v>76</v>
      </c>
      <c r="I37" s="198" t="s">
        <v>76</v>
      </c>
      <c r="J37" s="198">
        <v>58407337</v>
      </c>
      <c r="K37" s="198" t="s">
        <v>76</v>
      </c>
      <c r="L37" s="198" t="s">
        <v>76</v>
      </c>
      <c r="M37" s="198" t="s">
        <v>76</v>
      </c>
      <c r="N37" s="198" t="s">
        <v>76</v>
      </c>
      <c r="O37" s="198" t="s">
        <v>76</v>
      </c>
      <c r="P37" s="198" t="s">
        <v>76</v>
      </c>
      <c r="Q37" s="199" t="s">
        <v>76</v>
      </c>
      <c r="R37" s="212" t="s">
        <v>137</v>
      </c>
      <c r="S37" s="210" t="s">
        <v>74</v>
      </c>
      <c r="T37" s="211" t="s">
        <v>136</v>
      </c>
      <c r="U37" s="198">
        <v>58662391.509999998</v>
      </c>
      <c r="V37" s="198" t="s">
        <v>76</v>
      </c>
      <c r="W37" s="198">
        <v>58662391.509999998</v>
      </c>
      <c r="X37" s="198" t="s">
        <v>76</v>
      </c>
      <c r="Y37" s="198" t="s">
        <v>76</v>
      </c>
      <c r="Z37" s="198" t="s">
        <v>76</v>
      </c>
      <c r="AA37" s="198">
        <v>58662391.509999998</v>
      </c>
      <c r="AB37" s="198" t="s">
        <v>76</v>
      </c>
      <c r="AC37" s="198" t="s">
        <v>76</v>
      </c>
      <c r="AD37" s="198" t="s">
        <v>76</v>
      </c>
      <c r="AE37" s="198" t="s">
        <v>76</v>
      </c>
      <c r="AF37" s="201" t="s">
        <v>76</v>
      </c>
      <c r="AG37" s="198" t="s">
        <v>76</v>
      </c>
      <c r="AH37" s="199" t="s">
        <v>76</v>
      </c>
      <c r="AI37" s="213">
        <f t="shared" si="0"/>
        <v>255054.50999999791</v>
      </c>
      <c r="AJ37" s="215">
        <f t="shared" si="1"/>
        <v>100.43668231270328</v>
      </c>
    </row>
    <row r="38" spans="1:36" ht="45.75">
      <c r="A38" s="209" t="s">
        <v>138</v>
      </c>
      <c r="B38" s="210" t="s">
        <v>74</v>
      </c>
      <c r="C38" s="211" t="s">
        <v>139</v>
      </c>
      <c r="D38" s="198">
        <v>56100123</v>
      </c>
      <c r="E38" s="198" t="s">
        <v>76</v>
      </c>
      <c r="F38" s="198">
        <v>56100123</v>
      </c>
      <c r="G38" s="198" t="s">
        <v>76</v>
      </c>
      <c r="H38" s="198" t="s">
        <v>76</v>
      </c>
      <c r="I38" s="198" t="s">
        <v>76</v>
      </c>
      <c r="J38" s="198">
        <v>56100123</v>
      </c>
      <c r="K38" s="198" t="s">
        <v>76</v>
      </c>
      <c r="L38" s="198" t="s">
        <v>76</v>
      </c>
      <c r="M38" s="198" t="s">
        <v>76</v>
      </c>
      <c r="N38" s="198" t="s">
        <v>76</v>
      </c>
      <c r="O38" s="198" t="s">
        <v>76</v>
      </c>
      <c r="P38" s="198" t="s">
        <v>76</v>
      </c>
      <c r="Q38" s="199" t="s">
        <v>76</v>
      </c>
      <c r="R38" s="212" t="s">
        <v>140</v>
      </c>
      <c r="S38" s="210" t="s">
        <v>74</v>
      </c>
      <c r="T38" s="211" t="s">
        <v>139</v>
      </c>
      <c r="U38" s="198">
        <v>56407774.07</v>
      </c>
      <c r="V38" s="198" t="s">
        <v>76</v>
      </c>
      <c r="W38" s="198">
        <v>56407774.07</v>
      </c>
      <c r="X38" s="198" t="s">
        <v>76</v>
      </c>
      <c r="Y38" s="198" t="s">
        <v>76</v>
      </c>
      <c r="Z38" s="198" t="s">
        <v>76</v>
      </c>
      <c r="AA38" s="198">
        <v>56407774.07</v>
      </c>
      <c r="AB38" s="198" t="s">
        <v>76</v>
      </c>
      <c r="AC38" s="198" t="s">
        <v>76</v>
      </c>
      <c r="AD38" s="198" t="s">
        <v>76</v>
      </c>
      <c r="AE38" s="198" t="s">
        <v>76</v>
      </c>
      <c r="AF38" s="201" t="s">
        <v>76</v>
      </c>
      <c r="AG38" s="198" t="s">
        <v>76</v>
      </c>
      <c r="AH38" s="199" t="s">
        <v>76</v>
      </c>
      <c r="AI38" s="213">
        <f t="shared" si="0"/>
        <v>307651.0700000003</v>
      </c>
      <c r="AJ38" s="215">
        <f t="shared" si="1"/>
        <v>100.54839642686701</v>
      </c>
    </row>
    <row r="39" spans="1:36" ht="45.75">
      <c r="A39" s="209" t="s">
        <v>141</v>
      </c>
      <c r="B39" s="210" t="s">
        <v>74</v>
      </c>
      <c r="C39" s="211" t="s">
        <v>142</v>
      </c>
      <c r="D39" s="198">
        <v>40846247</v>
      </c>
      <c r="E39" s="198" t="s">
        <v>76</v>
      </c>
      <c r="F39" s="198">
        <v>40846247</v>
      </c>
      <c r="G39" s="198" t="s">
        <v>76</v>
      </c>
      <c r="H39" s="198" t="s">
        <v>76</v>
      </c>
      <c r="I39" s="198" t="s">
        <v>76</v>
      </c>
      <c r="J39" s="198">
        <v>40846247</v>
      </c>
      <c r="K39" s="198" t="s">
        <v>76</v>
      </c>
      <c r="L39" s="198" t="s">
        <v>76</v>
      </c>
      <c r="M39" s="198" t="s">
        <v>76</v>
      </c>
      <c r="N39" s="198" t="s">
        <v>76</v>
      </c>
      <c r="O39" s="198" t="s">
        <v>76</v>
      </c>
      <c r="P39" s="198" t="s">
        <v>76</v>
      </c>
      <c r="Q39" s="199" t="s">
        <v>76</v>
      </c>
      <c r="R39" s="212" t="s">
        <v>143</v>
      </c>
      <c r="S39" s="210" t="s">
        <v>74</v>
      </c>
      <c r="T39" s="211" t="s">
        <v>142</v>
      </c>
      <c r="U39" s="198">
        <v>41036109.82</v>
      </c>
      <c r="V39" s="198" t="s">
        <v>76</v>
      </c>
      <c r="W39" s="198">
        <v>41036109.82</v>
      </c>
      <c r="X39" s="198" t="s">
        <v>76</v>
      </c>
      <c r="Y39" s="198" t="s">
        <v>76</v>
      </c>
      <c r="Z39" s="198" t="s">
        <v>76</v>
      </c>
      <c r="AA39" s="198">
        <v>41036109.82</v>
      </c>
      <c r="AB39" s="198" t="s">
        <v>76</v>
      </c>
      <c r="AC39" s="198" t="s">
        <v>76</v>
      </c>
      <c r="AD39" s="198" t="s">
        <v>76</v>
      </c>
      <c r="AE39" s="198" t="s">
        <v>76</v>
      </c>
      <c r="AF39" s="201" t="s">
        <v>76</v>
      </c>
      <c r="AG39" s="198" t="s">
        <v>76</v>
      </c>
      <c r="AH39" s="199" t="s">
        <v>76</v>
      </c>
      <c r="AI39" s="213">
        <f t="shared" si="0"/>
        <v>189862.8200000003</v>
      </c>
      <c r="AJ39" s="215">
        <f t="shared" si="1"/>
        <v>100.46482316967824</v>
      </c>
    </row>
    <row r="40" spans="1:36" ht="45.75">
      <c r="A40" s="209" t="s">
        <v>141</v>
      </c>
      <c r="B40" s="210" t="s">
        <v>74</v>
      </c>
      <c r="C40" s="211" t="s">
        <v>144</v>
      </c>
      <c r="D40" s="198">
        <v>40846247</v>
      </c>
      <c r="E40" s="198" t="s">
        <v>76</v>
      </c>
      <c r="F40" s="198">
        <v>40846247</v>
      </c>
      <c r="G40" s="198" t="s">
        <v>76</v>
      </c>
      <c r="H40" s="198" t="s">
        <v>76</v>
      </c>
      <c r="I40" s="198" t="s">
        <v>76</v>
      </c>
      <c r="J40" s="198">
        <v>40846247</v>
      </c>
      <c r="K40" s="198" t="s">
        <v>76</v>
      </c>
      <c r="L40" s="198" t="s">
        <v>76</v>
      </c>
      <c r="M40" s="198" t="s">
        <v>76</v>
      </c>
      <c r="N40" s="198" t="s">
        <v>76</v>
      </c>
      <c r="O40" s="198" t="s">
        <v>76</v>
      </c>
      <c r="P40" s="198" t="s">
        <v>76</v>
      </c>
      <c r="Q40" s="199" t="s">
        <v>76</v>
      </c>
      <c r="R40" s="212" t="s">
        <v>143</v>
      </c>
      <c r="S40" s="210" t="s">
        <v>74</v>
      </c>
      <c r="T40" s="211" t="s">
        <v>144</v>
      </c>
      <c r="U40" s="198">
        <v>41036109.82</v>
      </c>
      <c r="V40" s="198" t="s">
        <v>76</v>
      </c>
      <c r="W40" s="198">
        <v>41036109.82</v>
      </c>
      <c r="X40" s="198" t="s">
        <v>76</v>
      </c>
      <c r="Y40" s="198" t="s">
        <v>76</v>
      </c>
      <c r="Z40" s="198" t="s">
        <v>76</v>
      </c>
      <c r="AA40" s="198">
        <v>41036109.82</v>
      </c>
      <c r="AB40" s="198" t="s">
        <v>76</v>
      </c>
      <c r="AC40" s="198" t="s">
        <v>76</v>
      </c>
      <c r="AD40" s="198" t="s">
        <v>76</v>
      </c>
      <c r="AE40" s="198" t="s">
        <v>76</v>
      </c>
      <c r="AF40" s="201" t="s">
        <v>76</v>
      </c>
      <c r="AG40" s="198" t="s">
        <v>76</v>
      </c>
      <c r="AH40" s="199" t="s">
        <v>76</v>
      </c>
      <c r="AI40" s="213">
        <f t="shared" si="0"/>
        <v>189862.8200000003</v>
      </c>
      <c r="AJ40" s="215">
        <f t="shared" si="1"/>
        <v>100.46482316967824</v>
      </c>
    </row>
    <row r="41" spans="1:36" ht="57">
      <c r="A41" s="209" t="s">
        <v>145</v>
      </c>
      <c r="B41" s="210" t="s">
        <v>74</v>
      </c>
      <c r="C41" s="211" t="s">
        <v>146</v>
      </c>
      <c r="D41" s="198">
        <v>15253876</v>
      </c>
      <c r="E41" s="198" t="s">
        <v>76</v>
      </c>
      <c r="F41" s="198">
        <v>15253876</v>
      </c>
      <c r="G41" s="198" t="s">
        <v>76</v>
      </c>
      <c r="H41" s="198" t="s">
        <v>76</v>
      </c>
      <c r="I41" s="198" t="s">
        <v>76</v>
      </c>
      <c r="J41" s="198">
        <v>15253876</v>
      </c>
      <c r="K41" s="198" t="s">
        <v>76</v>
      </c>
      <c r="L41" s="198" t="s">
        <v>76</v>
      </c>
      <c r="M41" s="198" t="s">
        <v>76</v>
      </c>
      <c r="N41" s="198" t="s">
        <v>76</v>
      </c>
      <c r="O41" s="198" t="s">
        <v>76</v>
      </c>
      <c r="P41" s="198" t="s">
        <v>76</v>
      </c>
      <c r="Q41" s="199" t="s">
        <v>76</v>
      </c>
      <c r="R41" s="212" t="s">
        <v>147</v>
      </c>
      <c r="S41" s="210" t="s">
        <v>74</v>
      </c>
      <c r="T41" s="211" t="s">
        <v>146</v>
      </c>
      <c r="U41" s="198">
        <v>15371664.25</v>
      </c>
      <c r="V41" s="198" t="s">
        <v>76</v>
      </c>
      <c r="W41" s="198">
        <v>15371664.25</v>
      </c>
      <c r="X41" s="198" t="s">
        <v>76</v>
      </c>
      <c r="Y41" s="198" t="s">
        <v>76</v>
      </c>
      <c r="Z41" s="198" t="s">
        <v>76</v>
      </c>
      <c r="AA41" s="198">
        <v>15371664.25</v>
      </c>
      <c r="AB41" s="198" t="s">
        <v>76</v>
      </c>
      <c r="AC41" s="198" t="s">
        <v>76</v>
      </c>
      <c r="AD41" s="198" t="s">
        <v>76</v>
      </c>
      <c r="AE41" s="198" t="s">
        <v>76</v>
      </c>
      <c r="AF41" s="201" t="s">
        <v>76</v>
      </c>
      <c r="AG41" s="198" t="s">
        <v>76</v>
      </c>
      <c r="AH41" s="199" t="s">
        <v>76</v>
      </c>
      <c r="AI41" s="213">
        <f t="shared" si="0"/>
        <v>117788.25</v>
      </c>
      <c r="AJ41" s="215">
        <f t="shared" si="1"/>
        <v>100.77218570545612</v>
      </c>
    </row>
    <row r="42" spans="1:36" ht="68.25">
      <c r="A42" s="209" t="s">
        <v>148</v>
      </c>
      <c r="B42" s="210" t="s">
        <v>74</v>
      </c>
      <c r="C42" s="211" t="s">
        <v>149</v>
      </c>
      <c r="D42" s="198">
        <v>15253876</v>
      </c>
      <c r="E42" s="198" t="s">
        <v>76</v>
      </c>
      <c r="F42" s="198">
        <v>15253876</v>
      </c>
      <c r="G42" s="198" t="s">
        <v>76</v>
      </c>
      <c r="H42" s="198" t="s">
        <v>76</v>
      </c>
      <c r="I42" s="198" t="s">
        <v>76</v>
      </c>
      <c r="J42" s="198">
        <v>15253876</v>
      </c>
      <c r="K42" s="198" t="s">
        <v>76</v>
      </c>
      <c r="L42" s="198" t="s">
        <v>76</v>
      </c>
      <c r="M42" s="198" t="s">
        <v>76</v>
      </c>
      <c r="N42" s="198" t="s">
        <v>76</v>
      </c>
      <c r="O42" s="198" t="s">
        <v>76</v>
      </c>
      <c r="P42" s="198" t="s">
        <v>76</v>
      </c>
      <c r="Q42" s="199" t="s">
        <v>76</v>
      </c>
      <c r="R42" s="212" t="s">
        <v>150</v>
      </c>
      <c r="S42" s="210" t="s">
        <v>74</v>
      </c>
      <c r="T42" s="211" t="s">
        <v>149</v>
      </c>
      <c r="U42" s="198">
        <v>15371664.25</v>
      </c>
      <c r="V42" s="198" t="s">
        <v>76</v>
      </c>
      <c r="W42" s="198">
        <v>15371664.25</v>
      </c>
      <c r="X42" s="198" t="s">
        <v>76</v>
      </c>
      <c r="Y42" s="198" t="s">
        <v>76</v>
      </c>
      <c r="Z42" s="198" t="s">
        <v>76</v>
      </c>
      <c r="AA42" s="198">
        <v>15371664.25</v>
      </c>
      <c r="AB42" s="198" t="s">
        <v>76</v>
      </c>
      <c r="AC42" s="198" t="s">
        <v>76</v>
      </c>
      <c r="AD42" s="198" t="s">
        <v>76</v>
      </c>
      <c r="AE42" s="198" t="s">
        <v>76</v>
      </c>
      <c r="AF42" s="201" t="s">
        <v>76</v>
      </c>
      <c r="AG42" s="198" t="s">
        <v>76</v>
      </c>
      <c r="AH42" s="199" t="s">
        <v>76</v>
      </c>
      <c r="AI42" s="213">
        <f t="shared" si="0"/>
        <v>117788.25</v>
      </c>
      <c r="AJ42" s="215">
        <f t="shared" si="1"/>
        <v>100.77218570545612</v>
      </c>
    </row>
    <row r="43" spans="1:36" ht="45.75">
      <c r="A43" s="209" t="s">
        <v>151</v>
      </c>
      <c r="B43" s="210" t="s">
        <v>74</v>
      </c>
      <c r="C43" s="211" t="s">
        <v>152</v>
      </c>
      <c r="D43" s="198">
        <v>3275</v>
      </c>
      <c r="E43" s="198" t="s">
        <v>76</v>
      </c>
      <c r="F43" s="198">
        <v>3275</v>
      </c>
      <c r="G43" s="198" t="s">
        <v>76</v>
      </c>
      <c r="H43" s="198" t="s">
        <v>76</v>
      </c>
      <c r="I43" s="198" t="s">
        <v>76</v>
      </c>
      <c r="J43" s="198">
        <v>3275</v>
      </c>
      <c r="K43" s="198" t="s">
        <v>76</v>
      </c>
      <c r="L43" s="198" t="s">
        <v>76</v>
      </c>
      <c r="M43" s="198" t="s">
        <v>76</v>
      </c>
      <c r="N43" s="198" t="s">
        <v>76</v>
      </c>
      <c r="O43" s="198" t="s">
        <v>76</v>
      </c>
      <c r="P43" s="198" t="s">
        <v>76</v>
      </c>
      <c r="Q43" s="199" t="s">
        <v>76</v>
      </c>
      <c r="R43" s="212" t="s">
        <v>153</v>
      </c>
      <c r="S43" s="210" t="s">
        <v>74</v>
      </c>
      <c r="T43" s="211" t="s">
        <v>152</v>
      </c>
      <c r="U43" s="198">
        <v>-49348.88</v>
      </c>
      <c r="V43" s="198" t="s">
        <v>76</v>
      </c>
      <c r="W43" s="198">
        <v>-49348.88</v>
      </c>
      <c r="X43" s="198" t="s">
        <v>76</v>
      </c>
      <c r="Y43" s="198" t="s">
        <v>76</v>
      </c>
      <c r="Z43" s="198" t="s">
        <v>76</v>
      </c>
      <c r="AA43" s="198">
        <v>-49348.88</v>
      </c>
      <c r="AB43" s="198" t="s">
        <v>76</v>
      </c>
      <c r="AC43" s="198" t="s">
        <v>76</v>
      </c>
      <c r="AD43" s="198" t="s">
        <v>76</v>
      </c>
      <c r="AE43" s="198" t="s">
        <v>76</v>
      </c>
      <c r="AF43" s="201" t="s">
        <v>76</v>
      </c>
      <c r="AG43" s="198" t="s">
        <v>76</v>
      </c>
      <c r="AH43" s="199" t="s">
        <v>76</v>
      </c>
      <c r="AI43" s="213">
        <f t="shared" si="0"/>
        <v>-52623.88</v>
      </c>
      <c r="AJ43" s="215">
        <f t="shared" si="1"/>
        <v>-1506.836030534351</v>
      </c>
    </row>
    <row r="44" spans="1:36" ht="45.75">
      <c r="A44" s="209" t="s">
        <v>151</v>
      </c>
      <c r="B44" s="210" t="s">
        <v>74</v>
      </c>
      <c r="C44" s="211" t="s">
        <v>154</v>
      </c>
      <c r="D44" s="198">
        <v>3275</v>
      </c>
      <c r="E44" s="198" t="s">
        <v>76</v>
      </c>
      <c r="F44" s="198">
        <v>3275</v>
      </c>
      <c r="G44" s="198" t="s">
        <v>76</v>
      </c>
      <c r="H44" s="198" t="s">
        <v>76</v>
      </c>
      <c r="I44" s="198" t="s">
        <v>76</v>
      </c>
      <c r="J44" s="198">
        <v>3275</v>
      </c>
      <c r="K44" s="198" t="s">
        <v>76</v>
      </c>
      <c r="L44" s="198" t="s">
        <v>76</v>
      </c>
      <c r="M44" s="198" t="s">
        <v>76</v>
      </c>
      <c r="N44" s="198" t="s">
        <v>76</v>
      </c>
      <c r="O44" s="198" t="s">
        <v>76</v>
      </c>
      <c r="P44" s="198" t="s">
        <v>76</v>
      </c>
      <c r="Q44" s="199" t="s">
        <v>76</v>
      </c>
      <c r="R44" s="212" t="s">
        <v>153</v>
      </c>
      <c r="S44" s="210" t="s">
        <v>74</v>
      </c>
      <c r="T44" s="211" t="s">
        <v>154</v>
      </c>
      <c r="U44" s="198">
        <v>-49348.88</v>
      </c>
      <c r="V44" s="198" t="s">
        <v>76</v>
      </c>
      <c r="W44" s="198">
        <v>-49348.88</v>
      </c>
      <c r="X44" s="198" t="s">
        <v>76</v>
      </c>
      <c r="Y44" s="198" t="s">
        <v>76</v>
      </c>
      <c r="Z44" s="198" t="s">
        <v>76</v>
      </c>
      <c r="AA44" s="198">
        <v>-49348.88</v>
      </c>
      <c r="AB44" s="198" t="s">
        <v>76</v>
      </c>
      <c r="AC44" s="198" t="s">
        <v>76</v>
      </c>
      <c r="AD44" s="198" t="s">
        <v>76</v>
      </c>
      <c r="AE44" s="198" t="s">
        <v>76</v>
      </c>
      <c r="AF44" s="201" t="s">
        <v>76</v>
      </c>
      <c r="AG44" s="198" t="s">
        <v>76</v>
      </c>
      <c r="AH44" s="199" t="s">
        <v>76</v>
      </c>
      <c r="AI44" s="213">
        <f t="shared" si="0"/>
        <v>-52623.88</v>
      </c>
      <c r="AJ44" s="215">
        <f t="shared" si="1"/>
        <v>-1506.836030534351</v>
      </c>
    </row>
    <row r="45" spans="1:36" ht="34.5">
      <c r="A45" s="209" t="s">
        <v>155</v>
      </c>
      <c r="B45" s="210" t="s">
        <v>74</v>
      </c>
      <c r="C45" s="211" t="s">
        <v>156</v>
      </c>
      <c r="D45" s="198">
        <v>608100</v>
      </c>
      <c r="E45" s="198" t="s">
        <v>76</v>
      </c>
      <c r="F45" s="198">
        <v>608100</v>
      </c>
      <c r="G45" s="198" t="s">
        <v>76</v>
      </c>
      <c r="H45" s="198" t="s">
        <v>76</v>
      </c>
      <c r="I45" s="198" t="s">
        <v>76</v>
      </c>
      <c r="J45" s="198">
        <v>608100</v>
      </c>
      <c r="K45" s="198" t="s">
        <v>76</v>
      </c>
      <c r="L45" s="198" t="s">
        <v>76</v>
      </c>
      <c r="M45" s="198" t="s">
        <v>76</v>
      </c>
      <c r="N45" s="198" t="s">
        <v>76</v>
      </c>
      <c r="O45" s="198" t="s">
        <v>76</v>
      </c>
      <c r="P45" s="198" t="s">
        <v>76</v>
      </c>
      <c r="Q45" s="199" t="s">
        <v>76</v>
      </c>
      <c r="R45" s="212" t="s">
        <v>157</v>
      </c>
      <c r="S45" s="210" t="s">
        <v>74</v>
      </c>
      <c r="T45" s="211" t="s">
        <v>156</v>
      </c>
      <c r="U45" s="198">
        <v>608128</v>
      </c>
      <c r="V45" s="198" t="s">
        <v>76</v>
      </c>
      <c r="W45" s="198">
        <v>608128</v>
      </c>
      <c r="X45" s="198" t="s">
        <v>76</v>
      </c>
      <c r="Y45" s="198" t="s">
        <v>76</v>
      </c>
      <c r="Z45" s="198" t="s">
        <v>76</v>
      </c>
      <c r="AA45" s="198">
        <v>608128</v>
      </c>
      <c r="AB45" s="198" t="s">
        <v>76</v>
      </c>
      <c r="AC45" s="198" t="s">
        <v>76</v>
      </c>
      <c r="AD45" s="198" t="s">
        <v>76</v>
      </c>
      <c r="AE45" s="198" t="s">
        <v>76</v>
      </c>
      <c r="AF45" s="201" t="s">
        <v>76</v>
      </c>
      <c r="AG45" s="198" t="s">
        <v>76</v>
      </c>
      <c r="AH45" s="199" t="s">
        <v>76</v>
      </c>
      <c r="AI45" s="213">
        <f t="shared" si="0"/>
        <v>28</v>
      </c>
      <c r="AJ45" s="215">
        <f t="shared" si="1"/>
        <v>100.00460450583786</v>
      </c>
    </row>
    <row r="46" spans="1:36" ht="34.5">
      <c r="A46" s="209" t="s">
        <v>155</v>
      </c>
      <c r="B46" s="210" t="s">
        <v>74</v>
      </c>
      <c r="C46" s="211" t="s">
        <v>158</v>
      </c>
      <c r="D46" s="198">
        <v>608100</v>
      </c>
      <c r="E46" s="198" t="s">
        <v>76</v>
      </c>
      <c r="F46" s="198">
        <v>608100</v>
      </c>
      <c r="G46" s="198" t="s">
        <v>76</v>
      </c>
      <c r="H46" s="198" t="s">
        <v>76</v>
      </c>
      <c r="I46" s="198" t="s">
        <v>76</v>
      </c>
      <c r="J46" s="198">
        <v>608100</v>
      </c>
      <c r="K46" s="198" t="s">
        <v>76</v>
      </c>
      <c r="L46" s="198" t="s">
        <v>76</v>
      </c>
      <c r="M46" s="198" t="s">
        <v>76</v>
      </c>
      <c r="N46" s="198" t="s">
        <v>76</v>
      </c>
      <c r="O46" s="198" t="s">
        <v>76</v>
      </c>
      <c r="P46" s="198" t="s">
        <v>76</v>
      </c>
      <c r="Q46" s="199" t="s">
        <v>76</v>
      </c>
      <c r="R46" s="212" t="s">
        <v>157</v>
      </c>
      <c r="S46" s="210" t="s">
        <v>74</v>
      </c>
      <c r="T46" s="211" t="s">
        <v>158</v>
      </c>
      <c r="U46" s="198">
        <v>608128</v>
      </c>
      <c r="V46" s="198" t="s">
        <v>76</v>
      </c>
      <c r="W46" s="198">
        <v>608128</v>
      </c>
      <c r="X46" s="198" t="s">
        <v>76</v>
      </c>
      <c r="Y46" s="198" t="s">
        <v>76</v>
      </c>
      <c r="Z46" s="198" t="s">
        <v>76</v>
      </c>
      <c r="AA46" s="198">
        <v>608128</v>
      </c>
      <c r="AB46" s="198" t="s">
        <v>76</v>
      </c>
      <c r="AC46" s="198" t="s">
        <v>76</v>
      </c>
      <c r="AD46" s="198" t="s">
        <v>76</v>
      </c>
      <c r="AE46" s="198" t="s">
        <v>76</v>
      </c>
      <c r="AF46" s="201" t="s">
        <v>76</v>
      </c>
      <c r="AG46" s="198" t="s">
        <v>76</v>
      </c>
      <c r="AH46" s="199" t="s">
        <v>76</v>
      </c>
      <c r="AI46" s="213">
        <f t="shared" si="0"/>
        <v>28</v>
      </c>
      <c r="AJ46" s="215">
        <f t="shared" si="1"/>
        <v>100.00460450583786</v>
      </c>
    </row>
    <row r="47" spans="1:36" ht="45.75">
      <c r="A47" s="209" t="s">
        <v>159</v>
      </c>
      <c r="B47" s="210" t="s">
        <v>74</v>
      </c>
      <c r="C47" s="211" t="s">
        <v>160</v>
      </c>
      <c r="D47" s="198">
        <v>1695839</v>
      </c>
      <c r="E47" s="198" t="s">
        <v>76</v>
      </c>
      <c r="F47" s="198">
        <v>1695839</v>
      </c>
      <c r="G47" s="198" t="s">
        <v>76</v>
      </c>
      <c r="H47" s="198" t="s">
        <v>76</v>
      </c>
      <c r="I47" s="198" t="s">
        <v>76</v>
      </c>
      <c r="J47" s="198">
        <v>1695839</v>
      </c>
      <c r="K47" s="198" t="s">
        <v>76</v>
      </c>
      <c r="L47" s="198" t="s">
        <v>76</v>
      </c>
      <c r="M47" s="198" t="s">
        <v>76</v>
      </c>
      <c r="N47" s="198" t="s">
        <v>76</v>
      </c>
      <c r="O47" s="198" t="s">
        <v>76</v>
      </c>
      <c r="P47" s="198" t="s">
        <v>76</v>
      </c>
      <c r="Q47" s="199" t="s">
        <v>76</v>
      </c>
      <c r="R47" s="212" t="s">
        <v>161</v>
      </c>
      <c r="S47" s="210" t="s">
        <v>74</v>
      </c>
      <c r="T47" s="211" t="s">
        <v>160</v>
      </c>
      <c r="U47" s="198">
        <v>1695838.32</v>
      </c>
      <c r="V47" s="198" t="s">
        <v>76</v>
      </c>
      <c r="W47" s="198">
        <v>1695838.32</v>
      </c>
      <c r="X47" s="198" t="s">
        <v>76</v>
      </c>
      <c r="Y47" s="198" t="s">
        <v>76</v>
      </c>
      <c r="Z47" s="198" t="s">
        <v>76</v>
      </c>
      <c r="AA47" s="198">
        <v>1695838.32</v>
      </c>
      <c r="AB47" s="198" t="s">
        <v>76</v>
      </c>
      <c r="AC47" s="198" t="s">
        <v>76</v>
      </c>
      <c r="AD47" s="198" t="s">
        <v>76</v>
      </c>
      <c r="AE47" s="198" t="s">
        <v>76</v>
      </c>
      <c r="AF47" s="201" t="s">
        <v>76</v>
      </c>
      <c r="AG47" s="198" t="s">
        <v>76</v>
      </c>
      <c r="AH47" s="199" t="s">
        <v>76</v>
      </c>
      <c r="AI47" s="213">
        <f t="shared" si="0"/>
        <v>-0.67999999993480742</v>
      </c>
      <c r="AJ47" s="215">
        <f t="shared" si="1"/>
        <v>99.999959901853899</v>
      </c>
    </row>
    <row r="48" spans="1:36" ht="57">
      <c r="A48" s="209" t="s">
        <v>162</v>
      </c>
      <c r="B48" s="210" t="s">
        <v>74</v>
      </c>
      <c r="C48" s="211" t="s">
        <v>163</v>
      </c>
      <c r="D48" s="198">
        <v>1695839</v>
      </c>
      <c r="E48" s="198" t="s">
        <v>76</v>
      </c>
      <c r="F48" s="198">
        <v>1695839</v>
      </c>
      <c r="G48" s="198" t="s">
        <v>76</v>
      </c>
      <c r="H48" s="198" t="s">
        <v>76</v>
      </c>
      <c r="I48" s="198" t="s">
        <v>76</v>
      </c>
      <c r="J48" s="198">
        <v>1695839</v>
      </c>
      <c r="K48" s="198" t="s">
        <v>76</v>
      </c>
      <c r="L48" s="198" t="s">
        <v>76</v>
      </c>
      <c r="M48" s="198" t="s">
        <v>76</v>
      </c>
      <c r="N48" s="198" t="s">
        <v>76</v>
      </c>
      <c r="O48" s="198" t="s">
        <v>76</v>
      </c>
      <c r="P48" s="198" t="s">
        <v>76</v>
      </c>
      <c r="Q48" s="199" t="s">
        <v>76</v>
      </c>
      <c r="R48" s="212" t="s">
        <v>164</v>
      </c>
      <c r="S48" s="210" t="s">
        <v>74</v>
      </c>
      <c r="T48" s="211" t="s">
        <v>163</v>
      </c>
      <c r="U48" s="198">
        <v>1695838.32</v>
      </c>
      <c r="V48" s="198" t="s">
        <v>76</v>
      </c>
      <c r="W48" s="198">
        <v>1695838.32</v>
      </c>
      <c r="X48" s="198" t="s">
        <v>76</v>
      </c>
      <c r="Y48" s="198" t="s">
        <v>76</v>
      </c>
      <c r="Z48" s="198" t="s">
        <v>76</v>
      </c>
      <c r="AA48" s="198">
        <v>1695838.32</v>
      </c>
      <c r="AB48" s="198" t="s">
        <v>76</v>
      </c>
      <c r="AC48" s="198" t="s">
        <v>76</v>
      </c>
      <c r="AD48" s="198" t="s">
        <v>76</v>
      </c>
      <c r="AE48" s="198" t="s">
        <v>76</v>
      </c>
      <c r="AF48" s="201" t="s">
        <v>76</v>
      </c>
      <c r="AG48" s="198" t="s">
        <v>76</v>
      </c>
      <c r="AH48" s="199" t="s">
        <v>76</v>
      </c>
      <c r="AI48" s="213">
        <f t="shared" si="0"/>
        <v>-0.67999999993480742</v>
      </c>
      <c r="AJ48" s="215">
        <f t="shared" si="1"/>
        <v>99.999959901853899</v>
      </c>
    </row>
    <row r="49" spans="1:36" ht="34.5">
      <c r="A49" s="209" t="s">
        <v>165</v>
      </c>
      <c r="B49" s="210" t="s">
        <v>74</v>
      </c>
      <c r="C49" s="211" t="s">
        <v>166</v>
      </c>
      <c r="D49" s="198">
        <v>12519759</v>
      </c>
      <c r="E49" s="198" t="s">
        <v>76</v>
      </c>
      <c r="F49" s="198">
        <v>12519759</v>
      </c>
      <c r="G49" s="198" t="s">
        <v>76</v>
      </c>
      <c r="H49" s="198" t="s">
        <v>76</v>
      </c>
      <c r="I49" s="198" t="s">
        <v>76</v>
      </c>
      <c r="J49" s="198">
        <v>12519759</v>
      </c>
      <c r="K49" s="198" t="s">
        <v>76</v>
      </c>
      <c r="L49" s="198" t="s">
        <v>76</v>
      </c>
      <c r="M49" s="198" t="s">
        <v>76</v>
      </c>
      <c r="N49" s="198" t="s">
        <v>76</v>
      </c>
      <c r="O49" s="198" t="s">
        <v>76</v>
      </c>
      <c r="P49" s="198" t="s">
        <v>76</v>
      </c>
      <c r="Q49" s="199" t="s">
        <v>76</v>
      </c>
      <c r="R49" s="212" t="s">
        <v>167</v>
      </c>
      <c r="S49" s="210" t="s">
        <v>74</v>
      </c>
      <c r="T49" s="211" t="s">
        <v>166</v>
      </c>
      <c r="U49" s="198">
        <v>12557647.810000001</v>
      </c>
      <c r="V49" s="198" t="s">
        <v>76</v>
      </c>
      <c r="W49" s="198">
        <v>12557647.810000001</v>
      </c>
      <c r="X49" s="198" t="s">
        <v>76</v>
      </c>
      <c r="Y49" s="198" t="s">
        <v>76</v>
      </c>
      <c r="Z49" s="198" t="s">
        <v>76</v>
      </c>
      <c r="AA49" s="198">
        <v>12557647.810000001</v>
      </c>
      <c r="AB49" s="198" t="s">
        <v>76</v>
      </c>
      <c r="AC49" s="198" t="s">
        <v>76</v>
      </c>
      <c r="AD49" s="198" t="s">
        <v>76</v>
      </c>
      <c r="AE49" s="198" t="s">
        <v>76</v>
      </c>
      <c r="AF49" s="201" t="s">
        <v>76</v>
      </c>
      <c r="AG49" s="198" t="s">
        <v>76</v>
      </c>
      <c r="AH49" s="199" t="s">
        <v>76</v>
      </c>
      <c r="AI49" s="213">
        <f t="shared" si="0"/>
        <v>37888.810000000522</v>
      </c>
      <c r="AJ49" s="215">
        <f t="shared" si="1"/>
        <v>100.30263210338155</v>
      </c>
    </row>
    <row r="50" spans="1:36" ht="34.5">
      <c r="A50" s="209" t="s">
        <v>168</v>
      </c>
      <c r="B50" s="210" t="s">
        <v>74</v>
      </c>
      <c r="C50" s="211" t="s">
        <v>169</v>
      </c>
      <c r="D50" s="198">
        <v>4835175</v>
      </c>
      <c r="E50" s="198" t="s">
        <v>76</v>
      </c>
      <c r="F50" s="198">
        <v>4835175</v>
      </c>
      <c r="G50" s="198" t="s">
        <v>76</v>
      </c>
      <c r="H50" s="198" t="s">
        <v>76</v>
      </c>
      <c r="I50" s="198" t="s">
        <v>76</v>
      </c>
      <c r="J50" s="198">
        <v>4835175</v>
      </c>
      <c r="K50" s="198" t="s">
        <v>76</v>
      </c>
      <c r="L50" s="198" t="s">
        <v>76</v>
      </c>
      <c r="M50" s="198" t="s">
        <v>76</v>
      </c>
      <c r="N50" s="198" t="s">
        <v>76</v>
      </c>
      <c r="O50" s="198" t="s">
        <v>76</v>
      </c>
      <c r="P50" s="198" t="s">
        <v>76</v>
      </c>
      <c r="Q50" s="199" t="s">
        <v>76</v>
      </c>
      <c r="R50" s="212" t="s">
        <v>170</v>
      </c>
      <c r="S50" s="210" t="s">
        <v>74</v>
      </c>
      <c r="T50" s="211" t="s">
        <v>169</v>
      </c>
      <c r="U50" s="198">
        <v>4835175.71</v>
      </c>
      <c r="V50" s="198" t="s">
        <v>76</v>
      </c>
      <c r="W50" s="198">
        <v>4835175.71</v>
      </c>
      <c r="X50" s="198" t="s">
        <v>76</v>
      </c>
      <c r="Y50" s="198" t="s">
        <v>76</v>
      </c>
      <c r="Z50" s="198" t="s">
        <v>76</v>
      </c>
      <c r="AA50" s="198">
        <v>4835175.71</v>
      </c>
      <c r="AB50" s="198" t="s">
        <v>76</v>
      </c>
      <c r="AC50" s="198" t="s">
        <v>76</v>
      </c>
      <c r="AD50" s="198" t="s">
        <v>76</v>
      </c>
      <c r="AE50" s="198" t="s">
        <v>76</v>
      </c>
      <c r="AF50" s="201" t="s">
        <v>76</v>
      </c>
      <c r="AG50" s="198" t="s">
        <v>76</v>
      </c>
      <c r="AH50" s="199" t="s">
        <v>76</v>
      </c>
      <c r="AI50" s="213">
        <f t="shared" si="0"/>
        <v>0.7099999999627471</v>
      </c>
      <c r="AJ50" s="215">
        <f t="shared" si="1"/>
        <v>100.00001468406003</v>
      </c>
    </row>
    <row r="51" spans="1:36" ht="57">
      <c r="A51" s="209" t="s">
        <v>171</v>
      </c>
      <c r="B51" s="210" t="s">
        <v>74</v>
      </c>
      <c r="C51" s="211" t="s">
        <v>172</v>
      </c>
      <c r="D51" s="198">
        <v>4835175</v>
      </c>
      <c r="E51" s="198" t="s">
        <v>76</v>
      </c>
      <c r="F51" s="198">
        <v>4835175</v>
      </c>
      <c r="G51" s="198" t="s">
        <v>76</v>
      </c>
      <c r="H51" s="198" t="s">
        <v>76</v>
      </c>
      <c r="I51" s="198" t="s">
        <v>76</v>
      </c>
      <c r="J51" s="198">
        <v>4835175</v>
      </c>
      <c r="K51" s="198" t="s">
        <v>76</v>
      </c>
      <c r="L51" s="198" t="s">
        <v>76</v>
      </c>
      <c r="M51" s="198" t="s">
        <v>76</v>
      </c>
      <c r="N51" s="198" t="s">
        <v>76</v>
      </c>
      <c r="O51" s="198" t="s">
        <v>76</v>
      </c>
      <c r="P51" s="198" t="s">
        <v>76</v>
      </c>
      <c r="Q51" s="199" t="s">
        <v>76</v>
      </c>
      <c r="R51" s="212" t="s">
        <v>173</v>
      </c>
      <c r="S51" s="210" t="s">
        <v>74</v>
      </c>
      <c r="T51" s="211" t="s">
        <v>172</v>
      </c>
      <c r="U51" s="198">
        <v>4835175.71</v>
      </c>
      <c r="V51" s="198" t="s">
        <v>76</v>
      </c>
      <c r="W51" s="198">
        <v>4835175.71</v>
      </c>
      <c r="X51" s="198" t="s">
        <v>76</v>
      </c>
      <c r="Y51" s="198" t="s">
        <v>76</v>
      </c>
      <c r="Z51" s="198" t="s">
        <v>76</v>
      </c>
      <c r="AA51" s="198">
        <v>4835175.71</v>
      </c>
      <c r="AB51" s="198" t="s">
        <v>76</v>
      </c>
      <c r="AC51" s="198" t="s">
        <v>76</v>
      </c>
      <c r="AD51" s="198" t="s">
        <v>76</v>
      </c>
      <c r="AE51" s="198" t="s">
        <v>76</v>
      </c>
      <c r="AF51" s="201" t="s">
        <v>76</v>
      </c>
      <c r="AG51" s="198" t="s">
        <v>76</v>
      </c>
      <c r="AH51" s="199" t="s">
        <v>76</v>
      </c>
      <c r="AI51" s="213">
        <f t="shared" si="0"/>
        <v>0.7099999999627471</v>
      </c>
      <c r="AJ51" s="215">
        <f t="shared" si="1"/>
        <v>100.00001468406003</v>
      </c>
    </row>
    <row r="52" spans="1:36" ht="34.5">
      <c r="A52" s="209" t="s">
        <v>174</v>
      </c>
      <c r="B52" s="210" t="s">
        <v>74</v>
      </c>
      <c r="C52" s="211" t="s">
        <v>175</v>
      </c>
      <c r="D52" s="198">
        <v>5441480</v>
      </c>
      <c r="E52" s="198" t="s">
        <v>76</v>
      </c>
      <c r="F52" s="198">
        <v>5441480</v>
      </c>
      <c r="G52" s="198" t="s">
        <v>76</v>
      </c>
      <c r="H52" s="198" t="s">
        <v>76</v>
      </c>
      <c r="I52" s="198" t="s">
        <v>76</v>
      </c>
      <c r="J52" s="198">
        <v>5441480</v>
      </c>
      <c r="K52" s="198" t="s">
        <v>76</v>
      </c>
      <c r="L52" s="198" t="s">
        <v>76</v>
      </c>
      <c r="M52" s="198" t="s">
        <v>76</v>
      </c>
      <c r="N52" s="198" t="s">
        <v>76</v>
      </c>
      <c r="O52" s="198" t="s">
        <v>76</v>
      </c>
      <c r="P52" s="198" t="s">
        <v>76</v>
      </c>
      <c r="Q52" s="199" t="s">
        <v>76</v>
      </c>
      <c r="R52" s="212" t="s">
        <v>176</v>
      </c>
      <c r="S52" s="210" t="s">
        <v>74</v>
      </c>
      <c r="T52" s="211" t="s">
        <v>175</v>
      </c>
      <c r="U52" s="198">
        <v>5452734.4800000004</v>
      </c>
      <c r="V52" s="198" t="s">
        <v>76</v>
      </c>
      <c r="W52" s="198">
        <v>5452734.4800000004</v>
      </c>
      <c r="X52" s="198" t="s">
        <v>76</v>
      </c>
      <c r="Y52" s="198" t="s">
        <v>76</v>
      </c>
      <c r="Z52" s="198" t="s">
        <v>76</v>
      </c>
      <c r="AA52" s="198">
        <v>5452734.4800000004</v>
      </c>
      <c r="AB52" s="198" t="s">
        <v>76</v>
      </c>
      <c r="AC52" s="198" t="s">
        <v>76</v>
      </c>
      <c r="AD52" s="198" t="s">
        <v>76</v>
      </c>
      <c r="AE52" s="198" t="s">
        <v>76</v>
      </c>
      <c r="AF52" s="201" t="s">
        <v>76</v>
      </c>
      <c r="AG52" s="198" t="s">
        <v>76</v>
      </c>
      <c r="AH52" s="199" t="s">
        <v>76</v>
      </c>
      <c r="AI52" s="213">
        <f t="shared" si="0"/>
        <v>11254.480000000447</v>
      </c>
      <c r="AJ52" s="215">
        <f t="shared" si="1"/>
        <v>100.20682755426833</v>
      </c>
    </row>
    <row r="53" spans="1:36" ht="45.75">
      <c r="A53" s="209" t="s">
        <v>177</v>
      </c>
      <c r="B53" s="210" t="s">
        <v>74</v>
      </c>
      <c r="C53" s="211" t="s">
        <v>178</v>
      </c>
      <c r="D53" s="198">
        <v>5441480</v>
      </c>
      <c r="E53" s="198" t="s">
        <v>76</v>
      </c>
      <c r="F53" s="198">
        <v>5441480</v>
      </c>
      <c r="G53" s="198" t="s">
        <v>76</v>
      </c>
      <c r="H53" s="198" t="s">
        <v>76</v>
      </c>
      <c r="I53" s="198" t="s">
        <v>76</v>
      </c>
      <c r="J53" s="198">
        <v>5441480</v>
      </c>
      <c r="K53" s="198" t="s">
        <v>76</v>
      </c>
      <c r="L53" s="198" t="s">
        <v>76</v>
      </c>
      <c r="M53" s="198" t="s">
        <v>76</v>
      </c>
      <c r="N53" s="198" t="s">
        <v>76</v>
      </c>
      <c r="O53" s="198" t="s">
        <v>76</v>
      </c>
      <c r="P53" s="198" t="s">
        <v>76</v>
      </c>
      <c r="Q53" s="199" t="s">
        <v>76</v>
      </c>
      <c r="R53" s="212" t="s">
        <v>179</v>
      </c>
      <c r="S53" s="210" t="s">
        <v>74</v>
      </c>
      <c r="T53" s="211" t="s">
        <v>178</v>
      </c>
      <c r="U53" s="198">
        <v>5452734.4800000004</v>
      </c>
      <c r="V53" s="198" t="s">
        <v>76</v>
      </c>
      <c r="W53" s="198">
        <v>5452734.4800000004</v>
      </c>
      <c r="X53" s="198" t="s">
        <v>76</v>
      </c>
      <c r="Y53" s="198" t="s">
        <v>76</v>
      </c>
      <c r="Z53" s="198" t="s">
        <v>76</v>
      </c>
      <c r="AA53" s="198">
        <v>5452734.4800000004</v>
      </c>
      <c r="AB53" s="198" t="s">
        <v>76</v>
      </c>
      <c r="AC53" s="198" t="s">
        <v>76</v>
      </c>
      <c r="AD53" s="198" t="s">
        <v>76</v>
      </c>
      <c r="AE53" s="198" t="s">
        <v>76</v>
      </c>
      <c r="AF53" s="201" t="s">
        <v>76</v>
      </c>
      <c r="AG53" s="198" t="s">
        <v>76</v>
      </c>
      <c r="AH53" s="199" t="s">
        <v>76</v>
      </c>
      <c r="AI53" s="213">
        <f t="shared" si="0"/>
        <v>11254.480000000447</v>
      </c>
      <c r="AJ53" s="215">
        <f t="shared" si="1"/>
        <v>100.20682755426833</v>
      </c>
    </row>
    <row r="54" spans="1:36" ht="34.5">
      <c r="A54" s="209" t="s">
        <v>180</v>
      </c>
      <c r="B54" s="210" t="s">
        <v>74</v>
      </c>
      <c r="C54" s="211" t="s">
        <v>181</v>
      </c>
      <c r="D54" s="198">
        <v>2243104</v>
      </c>
      <c r="E54" s="198" t="s">
        <v>76</v>
      </c>
      <c r="F54" s="198">
        <v>2243104</v>
      </c>
      <c r="G54" s="198" t="s">
        <v>76</v>
      </c>
      <c r="H54" s="198" t="s">
        <v>76</v>
      </c>
      <c r="I54" s="198" t="s">
        <v>76</v>
      </c>
      <c r="J54" s="198">
        <v>2243104</v>
      </c>
      <c r="K54" s="198" t="s">
        <v>76</v>
      </c>
      <c r="L54" s="198" t="s">
        <v>76</v>
      </c>
      <c r="M54" s="198" t="s">
        <v>76</v>
      </c>
      <c r="N54" s="198" t="s">
        <v>76</v>
      </c>
      <c r="O54" s="198" t="s">
        <v>76</v>
      </c>
      <c r="P54" s="198" t="s">
        <v>76</v>
      </c>
      <c r="Q54" s="199" t="s">
        <v>76</v>
      </c>
      <c r="R54" s="212" t="s">
        <v>182</v>
      </c>
      <c r="S54" s="210" t="s">
        <v>74</v>
      </c>
      <c r="T54" s="211" t="s">
        <v>181</v>
      </c>
      <c r="U54" s="198">
        <v>2269737.62</v>
      </c>
      <c r="V54" s="198" t="s">
        <v>76</v>
      </c>
      <c r="W54" s="198">
        <v>2269737.62</v>
      </c>
      <c r="X54" s="198" t="s">
        <v>76</v>
      </c>
      <c r="Y54" s="198" t="s">
        <v>76</v>
      </c>
      <c r="Z54" s="198" t="s">
        <v>76</v>
      </c>
      <c r="AA54" s="198">
        <v>2269737.62</v>
      </c>
      <c r="AB54" s="198" t="s">
        <v>76</v>
      </c>
      <c r="AC54" s="198" t="s">
        <v>76</v>
      </c>
      <c r="AD54" s="198" t="s">
        <v>76</v>
      </c>
      <c r="AE54" s="198" t="s">
        <v>76</v>
      </c>
      <c r="AF54" s="201" t="s">
        <v>76</v>
      </c>
      <c r="AG54" s="198" t="s">
        <v>76</v>
      </c>
      <c r="AH54" s="199" t="s">
        <v>76</v>
      </c>
      <c r="AI54" s="213">
        <f t="shared" si="0"/>
        <v>26633.620000000112</v>
      </c>
      <c r="AJ54" s="215">
        <f t="shared" si="1"/>
        <v>101.18735555729918</v>
      </c>
    </row>
    <row r="55" spans="1:36" ht="34.5">
      <c r="A55" s="209" t="s">
        <v>183</v>
      </c>
      <c r="B55" s="210" t="s">
        <v>74</v>
      </c>
      <c r="C55" s="211" t="s">
        <v>184</v>
      </c>
      <c r="D55" s="198">
        <v>1299487</v>
      </c>
      <c r="E55" s="198" t="s">
        <v>76</v>
      </c>
      <c r="F55" s="198">
        <v>1299487</v>
      </c>
      <c r="G55" s="198" t="s">
        <v>76</v>
      </c>
      <c r="H55" s="198" t="s">
        <v>76</v>
      </c>
      <c r="I55" s="198" t="s">
        <v>76</v>
      </c>
      <c r="J55" s="198">
        <v>1299487</v>
      </c>
      <c r="K55" s="198" t="s">
        <v>76</v>
      </c>
      <c r="L55" s="198" t="s">
        <v>76</v>
      </c>
      <c r="M55" s="198" t="s">
        <v>76</v>
      </c>
      <c r="N55" s="198" t="s">
        <v>76</v>
      </c>
      <c r="O55" s="198" t="s">
        <v>76</v>
      </c>
      <c r="P55" s="198" t="s">
        <v>76</v>
      </c>
      <c r="Q55" s="199" t="s">
        <v>76</v>
      </c>
      <c r="R55" s="212" t="s">
        <v>185</v>
      </c>
      <c r="S55" s="210" t="s">
        <v>74</v>
      </c>
      <c r="T55" s="211" t="s">
        <v>184</v>
      </c>
      <c r="U55" s="198">
        <v>1327123.98</v>
      </c>
      <c r="V55" s="198" t="s">
        <v>76</v>
      </c>
      <c r="W55" s="198">
        <v>1327123.98</v>
      </c>
      <c r="X55" s="198" t="s">
        <v>76</v>
      </c>
      <c r="Y55" s="198" t="s">
        <v>76</v>
      </c>
      <c r="Z55" s="198" t="s">
        <v>76</v>
      </c>
      <c r="AA55" s="198">
        <v>1327123.98</v>
      </c>
      <c r="AB55" s="198" t="s">
        <v>76</v>
      </c>
      <c r="AC55" s="198" t="s">
        <v>76</v>
      </c>
      <c r="AD55" s="198" t="s">
        <v>76</v>
      </c>
      <c r="AE55" s="198" t="s">
        <v>76</v>
      </c>
      <c r="AF55" s="201" t="s">
        <v>76</v>
      </c>
      <c r="AG55" s="198" t="s">
        <v>76</v>
      </c>
      <c r="AH55" s="199" t="s">
        <v>76</v>
      </c>
      <c r="AI55" s="213">
        <f t="shared" si="0"/>
        <v>27636.979999999981</v>
      </c>
      <c r="AJ55" s="215">
        <f t="shared" si="1"/>
        <v>102.12676079098905</v>
      </c>
    </row>
    <row r="56" spans="1:36" ht="45.75">
      <c r="A56" s="209" t="s">
        <v>186</v>
      </c>
      <c r="B56" s="210" t="s">
        <v>74</v>
      </c>
      <c r="C56" s="211" t="s">
        <v>187</v>
      </c>
      <c r="D56" s="198">
        <v>1299487</v>
      </c>
      <c r="E56" s="198" t="s">
        <v>76</v>
      </c>
      <c r="F56" s="198">
        <v>1299487</v>
      </c>
      <c r="G56" s="198" t="s">
        <v>76</v>
      </c>
      <c r="H56" s="198" t="s">
        <v>76</v>
      </c>
      <c r="I56" s="198" t="s">
        <v>76</v>
      </c>
      <c r="J56" s="198">
        <v>1299487</v>
      </c>
      <c r="K56" s="198" t="s">
        <v>76</v>
      </c>
      <c r="L56" s="198" t="s">
        <v>76</v>
      </c>
      <c r="M56" s="198" t="s">
        <v>76</v>
      </c>
      <c r="N56" s="198" t="s">
        <v>76</v>
      </c>
      <c r="O56" s="198" t="s">
        <v>76</v>
      </c>
      <c r="P56" s="198" t="s">
        <v>76</v>
      </c>
      <c r="Q56" s="199" t="s">
        <v>76</v>
      </c>
      <c r="R56" s="212" t="s">
        <v>188</v>
      </c>
      <c r="S56" s="210" t="s">
        <v>74</v>
      </c>
      <c r="T56" s="211" t="s">
        <v>187</v>
      </c>
      <c r="U56" s="198">
        <v>1327123.98</v>
      </c>
      <c r="V56" s="198" t="s">
        <v>76</v>
      </c>
      <c r="W56" s="198">
        <v>1327123.98</v>
      </c>
      <c r="X56" s="198" t="s">
        <v>76</v>
      </c>
      <c r="Y56" s="198" t="s">
        <v>76</v>
      </c>
      <c r="Z56" s="198" t="s">
        <v>76</v>
      </c>
      <c r="AA56" s="198">
        <v>1327123.98</v>
      </c>
      <c r="AB56" s="198" t="s">
        <v>76</v>
      </c>
      <c r="AC56" s="198" t="s">
        <v>76</v>
      </c>
      <c r="AD56" s="198" t="s">
        <v>76</v>
      </c>
      <c r="AE56" s="198" t="s">
        <v>76</v>
      </c>
      <c r="AF56" s="201" t="s">
        <v>76</v>
      </c>
      <c r="AG56" s="198" t="s">
        <v>76</v>
      </c>
      <c r="AH56" s="199" t="s">
        <v>76</v>
      </c>
      <c r="AI56" s="213">
        <f t="shared" si="0"/>
        <v>27636.979999999981</v>
      </c>
      <c r="AJ56" s="215">
        <f t="shared" si="1"/>
        <v>102.12676079098905</v>
      </c>
    </row>
    <row r="57" spans="1:36" ht="34.5">
      <c r="A57" s="209" t="s">
        <v>189</v>
      </c>
      <c r="B57" s="210" t="s">
        <v>74</v>
      </c>
      <c r="C57" s="211" t="s">
        <v>190</v>
      </c>
      <c r="D57" s="198">
        <v>943617</v>
      </c>
      <c r="E57" s="198" t="s">
        <v>76</v>
      </c>
      <c r="F57" s="198">
        <v>943617</v>
      </c>
      <c r="G57" s="198" t="s">
        <v>76</v>
      </c>
      <c r="H57" s="198" t="s">
        <v>76</v>
      </c>
      <c r="I57" s="198" t="s">
        <v>76</v>
      </c>
      <c r="J57" s="198">
        <v>943617</v>
      </c>
      <c r="K57" s="198" t="s">
        <v>76</v>
      </c>
      <c r="L57" s="198" t="s">
        <v>76</v>
      </c>
      <c r="M57" s="198" t="s">
        <v>76</v>
      </c>
      <c r="N57" s="198" t="s">
        <v>76</v>
      </c>
      <c r="O57" s="198" t="s">
        <v>76</v>
      </c>
      <c r="P57" s="198" t="s">
        <v>76</v>
      </c>
      <c r="Q57" s="199" t="s">
        <v>76</v>
      </c>
      <c r="R57" s="212" t="s">
        <v>191</v>
      </c>
      <c r="S57" s="210" t="s">
        <v>74</v>
      </c>
      <c r="T57" s="211" t="s">
        <v>190</v>
      </c>
      <c r="U57" s="198">
        <v>942613.64</v>
      </c>
      <c r="V57" s="198" t="s">
        <v>76</v>
      </c>
      <c r="W57" s="198">
        <v>942613.64</v>
      </c>
      <c r="X57" s="198" t="s">
        <v>76</v>
      </c>
      <c r="Y57" s="198" t="s">
        <v>76</v>
      </c>
      <c r="Z57" s="198" t="s">
        <v>76</v>
      </c>
      <c r="AA57" s="198">
        <v>942613.64</v>
      </c>
      <c r="AB57" s="198" t="s">
        <v>76</v>
      </c>
      <c r="AC57" s="198" t="s">
        <v>76</v>
      </c>
      <c r="AD57" s="198" t="s">
        <v>76</v>
      </c>
      <c r="AE57" s="198" t="s">
        <v>76</v>
      </c>
      <c r="AF57" s="201" t="s">
        <v>76</v>
      </c>
      <c r="AG57" s="198" t="s">
        <v>76</v>
      </c>
      <c r="AH57" s="199" t="s">
        <v>76</v>
      </c>
      <c r="AI57" s="213">
        <f t="shared" si="0"/>
        <v>-1003.359999999986</v>
      </c>
      <c r="AJ57" s="215">
        <f t="shared" si="1"/>
        <v>99.893668723645291</v>
      </c>
    </row>
    <row r="58" spans="1:36" ht="45.75">
      <c r="A58" s="209" t="s">
        <v>192</v>
      </c>
      <c r="B58" s="210" t="s">
        <v>74</v>
      </c>
      <c r="C58" s="211" t="s">
        <v>193</v>
      </c>
      <c r="D58" s="198">
        <v>943617</v>
      </c>
      <c r="E58" s="198" t="s">
        <v>76</v>
      </c>
      <c r="F58" s="198">
        <v>943617</v>
      </c>
      <c r="G58" s="198" t="s">
        <v>76</v>
      </c>
      <c r="H58" s="198" t="s">
        <v>76</v>
      </c>
      <c r="I58" s="198" t="s">
        <v>76</v>
      </c>
      <c r="J58" s="198">
        <v>943617</v>
      </c>
      <c r="K58" s="198" t="s">
        <v>76</v>
      </c>
      <c r="L58" s="198" t="s">
        <v>76</v>
      </c>
      <c r="M58" s="198" t="s">
        <v>76</v>
      </c>
      <c r="N58" s="198" t="s">
        <v>76</v>
      </c>
      <c r="O58" s="198" t="s">
        <v>76</v>
      </c>
      <c r="P58" s="198" t="s">
        <v>76</v>
      </c>
      <c r="Q58" s="199" t="s">
        <v>76</v>
      </c>
      <c r="R58" s="212" t="s">
        <v>194</v>
      </c>
      <c r="S58" s="210" t="s">
        <v>74</v>
      </c>
      <c r="T58" s="211" t="s">
        <v>193</v>
      </c>
      <c r="U58" s="198">
        <v>942613.64</v>
      </c>
      <c r="V58" s="198" t="s">
        <v>76</v>
      </c>
      <c r="W58" s="198">
        <v>942613.64</v>
      </c>
      <c r="X58" s="198" t="s">
        <v>76</v>
      </c>
      <c r="Y58" s="198" t="s">
        <v>76</v>
      </c>
      <c r="Z58" s="198" t="s">
        <v>76</v>
      </c>
      <c r="AA58" s="198">
        <v>942613.64</v>
      </c>
      <c r="AB58" s="198" t="s">
        <v>76</v>
      </c>
      <c r="AC58" s="198" t="s">
        <v>76</v>
      </c>
      <c r="AD58" s="198" t="s">
        <v>76</v>
      </c>
      <c r="AE58" s="198" t="s">
        <v>76</v>
      </c>
      <c r="AF58" s="201" t="s">
        <v>76</v>
      </c>
      <c r="AG58" s="198" t="s">
        <v>76</v>
      </c>
      <c r="AH58" s="199" t="s">
        <v>76</v>
      </c>
      <c r="AI58" s="213">
        <f t="shared" si="0"/>
        <v>-1003.359999999986</v>
      </c>
      <c r="AJ58" s="215">
        <f t="shared" si="1"/>
        <v>99.893668723645291</v>
      </c>
    </row>
    <row r="59" spans="1:36" ht="34.5">
      <c r="A59" s="209" t="s">
        <v>195</v>
      </c>
      <c r="B59" s="210" t="s">
        <v>74</v>
      </c>
      <c r="C59" s="211" t="s">
        <v>196</v>
      </c>
      <c r="D59" s="198">
        <v>2363140</v>
      </c>
      <c r="E59" s="198" t="s">
        <v>76</v>
      </c>
      <c r="F59" s="198">
        <v>2363140</v>
      </c>
      <c r="G59" s="198" t="s">
        <v>76</v>
      </c>
      <c r="H59" s="198" t="s">
        <v>76</v>
      </c>
      <c r="I59" s="198" t="s">
        <v>76</v>
      </c>
      <c r="J59" s="198">
        <v>2363140</v>
      </c>
      <c r="K59" s="198" t="s">
        <v>76</v>
      </c>
      <c r="L59" s="198" t="s">
        <v>76</v>
      </c>
      <c r="M59" s="198" t="s">
        <v>76</v>
      </c>
      <c r="N59" s="198" t="s">
        <v>76</v>
      </c>
      <c r="O59" s="198" t="s">
        <v>76</v>
      </c>
      <c r="P59" s="198" t="s">
        <v>76</v>
      </c>
      <c r="Q59" s="199" t="s">
        <v>76</v>
      </c>
      <c r="R59" s="212" t="s">
        <v>197</v>
      </c>
      <c r="S59" s="210" t="s">
        <v>74</v>
      </c>
      <c r="T59" s="211" t="s">
        <v>196</v>
      </c>
      <c r="U59" s="198">
        <v>2380318.3199999998</v>
      </c>
      <c r="V59" s="198" t="s">
        <v>76</v>
      </c>
      <c r="W59" s="198">
        <v>2380318.3199999998</v>
      </c>
      <c r="X59" s="198" t="s">
        <v>76</v>
      </c>
      <c r="Y59" s="198" t="s">
        <v>76</v>
      </c>
      <c r="Z59" s="198" t="s">
        <v>76</v>
      </c>
      <c r="AA59" s="198">
        <v>2380318.3199999998</v>
      </c>
      <c r="AB59" s="198" t="s">
        <v>76</v>
      </c>
      <c r="AC59" s="198" t="s">
        <v>76</v>
      </c>
      <c r="AD59" s="198" t="s">
        <v>76</v>
      </c>
      <c r="AE59" s="198" t="s">
        <v>76</v>
      </c>
      <c r="AF59" s="201" t="s">
        <v>76</v>
      </c>
      <c r="AG59" s="198" t="s">
        <v>76</v>
      </c>
      <c r="AH59" s="199" t="s">
        <v>76</v>
      </c>
      <c r="AI59" s="213">
        <f t="shared" si="0"/>
        <v>17178.319999999832</v>
      </c>
      <c r="AJ59" s="215">
        <f t="shared" si="1"/>
        <v>100.72692773174674</v>
      </c>
    </row>
    <row r="60" spans="1:36" ht="45.75">
      <c r="A60" s="209" t="s">
        <v>198</v>
      </c>
      <c r="B60" s="210" t="s">
        <v>74</v>
      </c>
      <c r="C60" s="211" t="s">
        <v>199</v>
      </c>
      <c r="D60" s="198">
        <v>2350000</v>
      </c>
      <c r="E60" s="198" t="s">
        <v>76</v>
      </c>
      <c r="F60" s="198">
        <v>2350000</v>
      </c>
      <c r="G60" s="198" t="s">
        <v>76</v>
      </c>
      <c r="H60" s="198" t="s">
        <v>76</v>
      </c>
      <c r="I60" s="198" t="s">
        <v>76</v>
      </c>
      <c r="J60" s="198">
        <v>2350000</v>
      </c>
      <c r="K60" s="198" t="s">
        <v>76</v>
      </c>
      <c r="L60" s="198" t="s">
        <v>76</v>
      </c>
      <c r="M60" s="198" t="s">
        <v>76</v>
      </c>
      <c r="N60" s="198" t="s">
        <v>76</v>
      </c>
      <c r="O60" s="198" t="s">
        <v>76</v>
      </c>
      <c r="P60" s="198" t="s">
        <v>76</v>
      </c>
      <c r="Q60" s="199" t="s">
        <v>76</v>
      </c>
      <c r="R60" s="212" t="s">
        <v>200</v>
      </c>
      <c r="S60" s="210" t="s">
        <v>74</v>
      </c>
      <c r="T60" s="211" t="s">
        <v>199</v>
      </c>
      <c r="U60" s="198">
        <v>2367178.3199999998</v>
      </c>
      <c r="V60" s="198" t="s">
        <v>76</v>
      </c>
      <c r="W60" s="198">
        <v>2367178.3199999998</v>
      </c>
      <c r="X60" s="198" t="s">
        <v>76</v>
      </c>
      <c r="Y60" s="198" t="s">
        <v>76</v>
      </c>
      <c r="Z60" s="198" t="s">
        <v>76</v>
      </c>
      <c r="AA60" s="198">
        <v>2367178.3199999998</v>
      </c>
      <c r="AB60" s="198" t="s">
        <v>76</v>
      </c>
      <c r="AC60" s="198" t="s">
        <v>76</v>
      </c>
      <c r="AD60" s="198" t="s">
        <v>76</v>
      </c>
      <c r="AE60" s="198" t="s">
        <v>76</v>
      </c>
      <c r="AF60" s="201" t="s">
        <v>76</v>
      </c>
      <c r="AG60" s="198" t="s">
        <v>76</v>
      </c>
      <c r="AH60" s="199" t="s">
        <v>76</v>
      </c>
      <c r="AI60" s="213">
        <f t="shared" si="0"/>
        <v>17178.319999999832</v>
      </c>
      <c r="AJ60" s="215">
        <f t="shared" si="1"/>
        <v>100.73099234042553</v>
      </c>
    </row>
    <row r="61" spans="1:36" ht="57">
      <c r="A61" s="209" t="s">
        <v>201</v>
      </c>
      <c r="B61" s="210" t="s">
        <v>74</v>
      </c>
      <c r="C61" s="211" t="s">
        <v>202</v>
      </c>
      <c r="D61" s="198">
        <v>2350000</v>
      </c>
      <c r="E61" s="198" t="s">
        <v>76</v>
      </c>
      <c r="F61" s="198">
        <v>2350000</v>
      </c>
      <c r="G61" s="198" t="s">
        <v>76</v>
      </c>
      <c r="H61" s="198" t="s">
        <v>76</v>
      </c>
      <c r="I61" s="198" t="s">
        <v>76</v>
      </c>
      <c r="J61" s="198">
        <v>2350000</v>
      </c>
      <c r="K61" s="198" t="s">
        <v>76</v>
      </c>
      <c r="L61" s="198" t="s">
        <v>76</v>
      </c>
      <c r="M61" s="198" t="s">
        <v>76</v>
      </c>
      <c r="N61" s="198" t="s">
        <v>76</v>
      </c>
      <c r="O61" s="198" t="s">
        <v>76</v>
      </c>
      <c r="P61" s="198" t="s">
        <v>76</v>
      </c>
      <c r="Q61" s="199" t="s">
        <v>76</v>
      </c>
      <c r="R61" s="212" t="s">
        <v>203</v>
      </c>
      <c r="S61" s="210" t="s">
        <v>74</v>
      </c>
      <c r="T61" s="211" t="s">
        <v>202</v>
      </c>
      <c r="U61" s="198">
        <v>2367178.3199999998</v>
      </c>
      <c r="V61" s="198" t="s">
        <v>76</v>
      </c>
      <c r="W61" s="198">
        <v>2367178.3199999998</v>
      </c>
      <c r="X61" s="198" t="s">
        <v>76</v>
      </c>
      <c r="Y61" s="198" t="s">
        <v>76</v>
      </c>
      <c r="Z61" s="198" t="s">
        <v>76</v>
      </c>
      <c r="AA61" s="198">
        <v>2367178.3199999998</v>
      </c>
      <c r="AB61" s="198" t="s">
        <v>76</v>
      </c>
      <c r="AC61" s="198" t="s">
        <v>76</v>
      </c>
      <c r="AD61" s="198" t="s">
        <v>76</v>
      </c>
      <c r="AE61" s="198" t="s">
        <v>76</v>
      </c>
      <c r="AF61" s="201" t="s">
        <v>76</v>
      </c>
      <c r="AG61" s="198" t="s">
        <v>76</v>
      </c>
      <c r="AH61" s="199" t="s">
        <v>76</v>
      </c>
      <c r="AI61" s="213">
        <f t="shared" si="0"/>
        <v>17178.319999999832</v>
      </c>
      <c r="AJ61" s="215">
        <f t="shared" si="1"/>
        <v>100.73099234042553</v>
      </c>
    </row>
    <row r="62" spans="1:36" ht="57">
      <c r="A62" s="209" t="s">
        <v>204</v>
      </c>
      <c r="B62" s="210" t="s">
        <v>74</v>
      </c>
      <c r="C62" s="211" t="s">
        <v>205</v>
      </c>
      <c r="D62" s="198">
        <v>13140</v>
      </c>
      <c r="E62" s="198" t="s">
        <v>76</v>
      </c>
      <c r="F62" s="198">
        <v>13140</v>
      </c>
      <c r="G62" s="198" t="s">
        <v>76</v>
      </c>
      <c r="H62" s="198" t="s">
        <v>76</v>
      </c>
      <c r="I62" s="198" t="s">
        <v>76</v>
      </c>
      <c r="J62" s="198">
        <v>13140</v>
      </c>
      <c r="K62" s="198" t="s">
        <v>76</v>
      </c>
      <c r="L62" s="198" t="s">
        <v>76</v>
      </c>
      <c r="M62" s="198" t="s">
        <v>76</v>
      </c>
      <c r="N62" s="198" t="s">
        <v>76</v>
      </c>
      <c r="O62" s="198" t="s">
        <v>76</v>
      </c>
      <c r="P62" s="198" t="s">
        <v>76</v>
      </c>
      <c r="Q62" s="199" t="s">
        <v>76</v>
      </c>
      <c r="R62" s="212" t="s">
        <v>206</v>
      </c>
      <c r="S62" s="210" t="s">
        <v>74</v>
      </c>
      <c r="T62" s="211" t="s">
        <v>205</v>
      </c>
      <c r="U62" s="198">
        <v>13140</v>
      </c>
      <c r="V62" s="198" t="s">
        <v>76</v>
      </c>
      <c r="W62" s="198">
        <v>13140</v>
      </c>
      <c r="X62" s="198" t="s">
        <v>76</v>
      </c>
      <c r="Y62" s="198" t="s">
        <v>76</v>
      </c>
      <c r="Z62" s="198" t="s">
        <v>76</v>
      </c>
      <c r="AA62" s="198">
        <v>13140</v>
      </c>
      <c r="AB62" s="198" t="s">
        <v>76</v>
      </c>
      <c r="AC62" s="198" t="s">
        <v>76</v>
      </c>
      <c r="AD62" s="198" t="s">
        <v>76</v>
      </c>
      <c r="AE62" s="198" t="s">
        <v>76</v>
      </c>
      <c r="AF62" s="201" t="s">
        <v>76</v>
      </c>
      <c r="AG62" s="198" t="s">
        <v>76</v>
      </c>
      <c r="AH62" s="199" t="s">
        <v>76</v>
      </c>
      <c r="AI62" s="213">
        <f t="shared" si="0"/>
        <v>0</v>
      </c>
      <c r="AJ62" s="215">
        <f t="shared" si="1"/>
        <v>100</v>
      </c>
    </row>
    <row r="63" spans="1:36" ht="79.5">
      <c r="A63" s="209" t="s">
        <v>207</v>
      </c>
      <c r="B63" s="210" t="s">
        <v>74</v>
      </c>
      <c r="C63" s="211" t="s">
        <v>208</v>
      </c>
      <c r="D63" s="198">
        <v>13140</v>
      </c>
      <c r="E63" s="198" t="s">
        <v>76</v>
      </c>
      <c r="F63" s="198">
        <v>13140</v>
      </c>
      <c r="G63" s="198" t="s">
        <v>76</v>
      </c>
      <c r="H63" s="198" t="s">
        <v>76</v>
      </c>
      <c r="I63" s="198" t="s">
        <v>76</v>
      </c>
      <c r="J63" s="198">
        <v>13140</v>
      </c>
      <c r="K63" s="198" t="s">
        <v>76</v>
      </c>
      <c r="L63" s="198" t="s">
        <v>76</v>
      </c>
      <c r="M63" s="198" t="s">
        <v>76</v>
      </c>
      <c r="N63" s="198" t="s">
        <v>76</v>
      </c>
      <c r="O63" s="198" t="s">
        <v>76</v>
      </c>
      <c r="P63" s="198" t="s">
        <v>76</v>
      </c>
      <c r="Q63" s="199" t="s">
        <v>76</v>
      </c>
      <c r="R63" s="212" t="s">
        <v>209</v>
      </c>
      <c r="S63" s="210" t="s">
        <v>74</v>
      </c>
      <c r="T63" s="211" t="s">
        <v>208</v>
      </c>
      <c r="U63" s="198">
        <v>13140</v>
      </c>
      <c r="V63" s="198" t="s">
        <v>76</v>
      </c>
      <c r="W63" s="198">
        <v>13140</v>
      </c>
      <c r="X63" s="198" t="s">
        <v>76</v>
      </c>
      <c r="Y63" s="198" t="s">
        <v>76</v>
      </c>
      <c r="Z63" s="198" t="s">
        <v>76</v>
      </c>
      <c r="AA63" s="198">
        <v>13140</v>
      </c>
      <c r="AB63" s="198" t="s">
        <v>76</v>
      </c>
      <c r="AC63" s="198" t="s">
        <v>76</v>
      </c>
      <c r="AD63" s="198" t="s">
        <v>76</v>
      </c>
      <c r="AE63" s="198" t="s">
        <v>76</v>
      </c>
      <c r="AF63" s="201" t="s">
        <v>76</v>
      </c>
      <c r="AG63" s="198" t="s">
        <v>76</v>
      </c>
      <c r="AH63" s="199" t="s">
        <v>76</v>
      </c>
      <c r="AI63" s="213">
        <f t="shared" si="0"/>
        <v>0</v>
      </c>
      <c r="AJ63" s="215">
        <f t="shared" si="1"/>
        <v>100</v>
      </c>
    </row>
    <row r="64" spans="1:36" ht="45.75">
      <c r="A64" s="209" t="s">
        <v>210</v>
      </c>
      <c r="B64" s="210" t="s">
        <v>74</v>
      </c>
      <c r="C64" s="211" t="s">
        <v>211</v>
      </c>
      <c r="D64" s="198" t="s">
        <v>76</v>
      </c>
      <c r="E64" s="198" t="s">
        <v>76</v>
      </c>
      <c r="F64" s="198" t="s">
        <v>76</v>
      </c>
      <c r="G64" s="198" t="s">
        <v>76</v>
      </c>
      <c r="H64" s="198" t="s">
        <v>76</v>
      </c>
      <c r="I64" s="198" t="s">
        <v>76</v>
      </c>
      <c r="J64" s="198" t="s">
        <v>76</v>
      </c>
      <c r="K64" s="198" t="s">
        <v>76</v>
      </c>
      <c r="L64" s="198" t="s">
        <v>76</v>
      </c>
      <c r="M64" s="198" t="s">
        <v>76</v>
      </c>
      <c r="N64" s="198" t="s">
        <v>76</v>
      </c>
      <c r="O64" s="198" t="s">
        <v>76</v>
      </c>
      <c r="P64" s="198" t="s">
        <v>76</v>
      </c>
      <c r="Q64" s="199" t="s">
        <v>76</v>
      </c>
      <c r="R64" s="212" t="s">
        <v>212</v>
      </c>
      <c r="S64" s="210" t="s">
        <v>74</v>
      </c>
      <c r="T64" s="211" t="s">
        <v>211</v>
      </c>
      <c r="U64" s="198">
        <v>13.26</v>
      </c>
      <c r="V64" s="198" t="s">
        <v>76</v>
      </c>
      <c r="W64" s="198">
        <v>13.26</v>
      </c>
      <c r="X64" s="198" t="s">
        <v>76</v>
      </c>
      <c r="Y64" s="198" t="s">
        <v>76</v>
      </c>
      <c r="Z64" s="198" t="s">
        <v>76</v>
      </c>
      <c r="AA64" s="198">
        <v>13.26</v>
      </c>
      <c r="AB64" s="198" t="s">
        <v>76</v>
      </c>
      <c r="AC64" s="198" t="s">
        <v>76</v>
      </c>
      <c r="AD64" s="198" t="s">
        <v>76</v>
      </c>
      <c r="AE64" s="198" t="s">
        <v>76</v>
      </c>
      <c r="AF64" s="201" t="s">
        <v>76</v>
      </c>
      <c r="AG64" s="198" t="s">
        <v>76</v>
      </c>
      <c r="AH64" s="199" t="s">
        <v>76</v>
      </c>
      <c r="AI64" s="213" t="e">
        <f t="shared" si="0"/>
        <v>#VALUE!</v>
      </c>
      <c r="AJ64" s="215" t="e">
        <f t="shared" si="1"/>
        <v>#VALUE!</v>
      </c>
    </row>
    <row r="65" spans="1:36" ht="34.5">
      <c r="A65" s="209" t="s">
        <v>213</v>
      </c>
      <c r="B65" s="210" t="s">
        <v>74</v>
      </c>
      <c r="C65" s="211" t="s">
        <v>214</v>
      </c>
      <c r="D65" s="198" t="s">
        <v>76</v>
      </c>
      <c r="E65" s="198" t="s">
        <v>76</v>
      </c>
      <c r="F65" s="198" t="s">
        <v>76</v>
      </c>
      <c r="G65" s="198" t="s">
        <v>76</v>
      </c>
      <c r="H65" s="198" t="s">
        <v>76</v>
      </c>
      <c r="I65" s="198" t="s">
        <v>76</v>
      </c>
      <c r="J65" s="198" t="s">
        <v>76</v>
      </c>
      <c r="K65" s="198" t="s">
        <v>76</v>
      </c>
      <c r="L65" s="198" t="s">
        <v>76</v>
      </c>
      <c r="M65" s="198" t="s">
        <v>76</v>
      </c>
      <c r="N65" s="198" t="s">
        <v>76</v>
      </c>
      <c r="O65" s="198" t="s">
        <v>76</v>
      </c>
      <c r="P65" s="198" t="s">
        <v>76</v>
      </c>
      <c r="Q65" s="199" t="s">
        <v>76</v>
      </c>
      <c r="R65" s="212" t="s">
        <v>215</v>
      </c>
      <c r="S65" s="210" t="s">
        <v>74</v>
      </c>
      <c r="T65" s="211" t="s">
        <v>214</v>
      </c>
      <c r="U65" s="198">
        <v>13.26</v>
      </c>
      <c r="V65" s="198" t="s">
        <v>76</v>
      </c>
      <c r="W65" s="198">
        <v>13.26</v>
      </c>
      <c r="X65" s="198" t="s">
        <v>76</v>
      </c>
      <c r="Y65" s="198" t="s">
        <v>76</v>
      </c>
      <c r="Z65" s="198" t="s">
        <v>76</v>
      </c>
      <c r="AA65" s="198">
        <v>13.26</v>
      </c>
      <c r="AB65" s="198" t="s">
        <v>76</v>
      </c>
      <c r="AC65" s="198" t="s">
        <v>76</v>
      </c>
      <c r="AD65" s="198" t="s">
        <v>76</v>
      </c>
      <c r="AE65" s="198" t="s">
        <v>76</v>
      </c>
      <c r="AF65" s="201" t="s">
        <v>76</v>
      </c>
      <c r="AG65" s="198" t="s">
        <v>76</v>
      </c>
      <c r="AH65" s="199" t="s">
        <v>76</v>
      </c>
      <c r="AI65" s="213" t="e">
        <f t="shared" si="0"/>
        <v>#VALUE!</v>
      </c>
      <c r="AJ65" s="215" t="e">
        <f t="shared" si="1"/>
        <v>#VALUE!</v>
      </c>
    </row>
    <row r="66" spans="1:36" ht="45.75">
      <c r="A66" s="209" t="s">
        <v>216</v>
      </c>
      <c r="B66" s="210" t="s">
        <v>74</v>
      </c>
      <c r="C66" s="211" t="s">
        <v>217</v>
      </c>
      <c r="D66" s="198" t="s">
        <v>76</v>
      </c>
      <c r="E66" s="198" t="s">
        <v>76</v>
      </c>
      <c r="F66" s="198" t="s">
        <v>76</v>
      </c>
      <c r="G66" s="198" t="s">
        <v>76</v>
      </c>
      <c r="H66" s="198" t="s">
        <v>76</v>
      </c>
      <c r="I66" s="198" t="s">
        <v>76</v>
      </c>
      <c r="J66" s="198" t="s">
        <v>76</v>
      </c>
      <c r="K66" s="198" t="s">
        <v>76</v>
      </c>
      <c r="L66" s="198" t="s">
        <v>76</v>
      </c>
      <c r="M66" s="198" t="s">
        <v>76</v>
      </c>
      <c r="N66" s="198" t="s">
        <v>76</v>
      </c>
      <c r="O66" s="198" t="s">
        <v>76</v>
      </c>
      <c r="P66" s="198" t="s">
        <v>76</v>
      </c>
      <c r="Q66" s="199" t="s">
        <v>76</v>
      </c>
      <c r="R66" s="212" t="s">
        <v>218</v>
      </c>
      <c r="S66" s="210" t="s">
        <v>74</v>
      </c>
      <c r="T66" s="211" t="s">
        <v>217</v>
      </c>
      <c r="U66" s="198">
        <v>13.26</v>
      </c>
      <c r="V66" s="198" t="s">
        <v>76</v>
      </c>
      <c r="W66" s="198">
        <v>13.26</v>
      </c>
      <c r="X66" s="198" t="s">
        <v>76</v>
      </c>
      <c r="Y66" s="198" t="s">
        <v>76</v>
      </c>
      <c r="Z66" s="198" t="s">
        <v>76</v>
      </c>
      <c r="AA66" s="198">
        <v>13.26</v>
      </c>
      <c r="AB66" s="198" t="s">
        <v>76</v>
      </c>
      <c r="AC66" s="198" t="s">
        <v>76</v>
      </c>
      <c r="AD66" s="198" t="s">
        <v>76</v>
      </c>
      <c r="AE66" s="198" t="s">
        <v>76</v>
      </c>
      <c r="AF66" s="201" t="s">
        <v>76</v>
      </c>
      <c r="AG66" s="198" t="s">
        <v>76</v>
      </c>
      <c r="AH66" s="199" t="s">
        <v>76</v>
      </c>
      <c r="AI66" s="213" t="e">
        <f t="shared" si="0"/>
        <v>#VALUE!</v>
      </c>
      <c r="AJ66" s="215" t="e">
        <f t="shared" si="1"/>
        <v>#VALUE!</v>
      </c>
    </row>
    <row r="67" spans="1:36" ht="57">
      <c r="A67" s="209" t="s">
        <v>219</v>
      </c>
      <c r="B67" s="210" t="s">
        <v>74</v>
      </c>
      <c r="C67" s="211" t="s">
        <v>220</v>
      </c>
      <c r="D67" s="198" t="s">
        <v>76</v>
      </c>
      <c r="E67" s="198" t="s">
        <v>76</v>
      </c>
      <c r="F67" s="198" t="s">
        <v>76</v>
      </c>
      <c r="G67" s="198" t="s">
        <v>76</v>
      </c>
      <c r="H67" s="198" t="s">
        <v>76</v>
      </c>
      <c r="I67" s="198" t="s">
        <v>76</v>
      </c>
      <c r="J67" s="198" t="s">
        <v>76</v>
      </c>
      <c r="K67" s="198" t="s">
        <v>76</v>
      </c>
      <c r="L67" s="198" t="s">
        <v>76</v>
      </c>
      <c r="M67" s="198" t="s">
        <v>76</v>
      </c>
      <c r="N67" s="198" t="s">
        <v>76</v>
      </c>
      <c r="O67" s="198" t="s">
        <v>76</v>
      </c>
      <c r="P67" s="198" t="s">
        <v>76</v>
      </c>
      <c r="Q67" s="199" t="s">
        <v>76</v>
      </c>
      <c r="R67" s="212" t="s">
        <v>221</v>
      </c>
      <c r="S67" s="210" t="s">
        <v>74</v>
      </c>
      <c r="T67" s="211" t="s">
        <v>220</v>
      </c>
      <c r="U67" s="198">
        <v>13.26</v>
      </c>
      <c r="V67" s="198" t="s">
        <v>76</v>
      </c>
      <c r="W67" s="198">
        <v>13.26</v>
      </c>
      <c r="X67" s="198" t="s">
        <v>76</v>
      </c>
      <c r="Y67" s="198" t="s">
        <v>76</v>
      </c>
      <c r="Z67" s="198" t="s">
        <v>76</v>
      </c>
      <c r="AA67" s="198">
        <v>13.26</v>
      </c>
      <c r="AB67" s="198" t="s">
        <v>76</v>
      </c>
      <c r="AC67" s="198" t="s">
        <v>76</v>
      </c>
      <c r="AD67" s="198" t="s">
        <v>76</v>
      </c>
      <c r="AE67" s="198" t="s">
        <v>76</v>
      </c>
      <c r="AF67" s="201" t="s">
        <v>76</v>
      </c>
      <c r="AG67" s="198" t="s">
        <v>76</v>
      </c>
      <c r="AH67" s="199" t="s">
        <v>76</v>
      </c>
      <c r="AI67" s="213" t="e">
        <f t="shared" si="0"/>
        <v>#VALUE!</v>
      </c>
      <c r="AJ67" s="215" t="e">
        <f t="shared" si="1"/>
        <v>#VALUE!</v>
      </c>
    </row>
    <row r="68" spans="1:36" ht="45.75">
      <c r="A68" s="209" t="s">
        <v>222</v>
      </c>
      <c r="B68" s="210" t="s">
        <v>74</v>
      </c>
      <c r="C68" s="211" t="s">
        <v>223</v>
      </c>
      <c r="D68" s="198">
        <v>15894083</v>
      </c>
      <c r="E68" s="198" t="s">
        <v>76</v>
      </c>
      <c r="F68" s="198">
        <v>15894083</v>
      </c>
      <c r="G68" s="198" t="s">
        <v>76</v>
      </c>
      <c r="H68" s="198" t="s">
        <v>76</v>
      </c>
      <c r="I68" s="198" t="s">
        <v>76</v>
      </c>
      <c r="J68" s="198">
        <v>15894083</v>
      </c>
      <c r="K68" s="198" t="s">
        <v>76</v>
      </c>
      <c r="L68" s="198" t="s">
        <v>76</v>
      </c>
      <c r="M68" s="198" t="s">
        <v>76</v>
      </c>
      <c r="N68" s="198" t="s">
        <v>76</v>
      </c>
      <c r="O68" s="198" t="s">
        <v>76</v>
      </c>
      <c r="P68" s="198" t="s">
        <v>76</v>
      </c>
      <c r="Q68" s="199" t="s">
        <v>76</v>
      </c>
      <c r="R68" s="212" t="s">
        <v>224</v>
      </c>
      <c r="S68" s="210" t="s">
        <v>74</v>
      </c>
      <c r="T68" s="211" t="s">
        <v>223</v>
      </c>
      <c r="U68" s="198">
        <v>16159888.359999999</v>
      </c>
      <c r="V68" s="198" t="s">
        <v>76</v>
      </c>
      <c r="W68" s="198">
        <v>16159888.359999999</v>
      </c>
      <c r="X68" s="198" t="s">
        <v>76</v>
      </c>
      <c r="Y68" s="198" t="s">
        <v>76</v>
      </c>
      <c r="Z68" s="198" t="s">
        <v>76</v>
      </c>
      <c r="AA68" s="198">
        <v>16159888.359999999</v>
      </c>
      <c r="AB68" s="198" t="s">
        <v>76</v>
      </c>
      <c r="AC68" s="198" t="s">
        <v>76</v>
      </c>
      <c r="AD68" s="198" t="s">
        <v>76</v>
      </c>
      <c r="AE68" s="198" t="s">
        <v>76</v>
      </c>
      <c r="AF68" s="201" t="s">
        <v>76</v>
      </c>
      <c r="AG68" s="198" t="s">
        <v>76</v>
      </c>
      <c r="AH68" s="199" t="s">
        <v>76</v>
      </c>
      <c r="AI68" s="213">
        <f t="shared" si="0"/>
        <v>265805.3599999994</v>
      </c>
      <c r="AJ68" s="215">
        <f t="shared" si="1"/>
        <v>101.67235417104592</v>
      </c>
    </row>
    <row r="69" spans="1:36" ht="90.75">
      <c r="A69" s="209" t="s">
        <v>225</v>
      </c>
      <c r="B69" s="210" t="s">
        <v>74</v>
      </c>
      <c r="C69" s="211" t="s">
        <v>226</v>
      </c>
      <c r="D69" s="198">
        <v>9309952</v>
      </c>
      <c r="E69" s="198" t="s">
        <v>76</v>
      </c>
      <c r="F69" s="198">
        <v>9309952</v>
      </c>
      <c r="G69" s="198" t="s">
        <v>76</v>
      </c>
      <c r="H69" s="198" t="s">
        <v>76</v>
      </c>
      <c r="I69" s="198" t="s">
        <v>76</v>
      </c>
      <c r="J69" s="198">
        <v>9309952</v>
      </c>
      <c r="K69" s="198" t="s">
        <v>76</v>
      </c>
      <c r="L69" s="198" t="s">
        <v>76</v>
      </c>
      <c r="M69" s="198" t="s">
        <v>76</v>
      </c>
      <c r="N69" s="198" t="s">
        <v>76</v>
      </c>
      <c r="O69" s="198" t="s">
        <v>76</v>
      </c>
      <c r="P69" s="198" t="s">
        <v>76</v>
      </c>
      <c r="Q69" s="199" t="s">
        <v>76</v>
      </c>
      <c r="R69" s="212" t="s">
        <v>227</v>
      </c>
      <c r="S69" s="210" t="s">
        <v>74</v>
      </c>
      <c r="T69" s="211" t="s">
        <v>226</v>
      </c>
      <c r="U69" s="198">
        <v>9465549.2699999996</v>
      </c>
      <c r="V69" s="198" t="s">
        <v>76</v>
      </c>
      <c r="W69" s="198">
        <v>9465549.2699999996</v>
      </c>
      <c r="X69" s="198" t="s">
        <v>76</v>
      </c>
      <c r="Y69" s="198" t="s">
        <v>76</v>
      </c>
      <c r="Z69" s="198" t="s">
        <v>76</v>
      </c>
      <c r="AA69" s="198">
        <v>9465549.2699999996</v>
      </c>
      <c r="AB69" s="198" t="s">
        <v>76</v>
      </c>
      <c r="AC69" s="198" t="s">
        <v>76</v>
      </c>
      <c r="AD69" s="198" t="s">
        <v>76</v>
      </c>
      <c r="AE69" s="198" t="s">
        <v>76</v>
      </c>
      <c r="AF69" s="201" t="s">
        <v>76</v>
      </c>
      <c r="AG69" s="198" t="s">
        <v>76</v>
      </c>
      <c r="AH69" s="199" t="s">
        <v>76</v>
      </c>
      <c r="AI69" s="213">
        <f t="shared" si="0"/>
        <v>155597.26999999955</v>
      </c>
      <c r="AJ69" s="215">
        <f t="shared" si="1"/>
        <v>101.67130045353616</v>
      </c>
    </row>
    <row r="70" spans="1:36" ht="68.25">
      <c r="A70" s="209" t="s">
        <v>228</v>
      </c>
      <c r="B70" s="210" t="s">
        <v>74</v>
      </c>
      <c r="C70" s="211" t="s">
        <v>229</v>
      </c>
      <c r="D70" s="198">
        <v>3717000</v>
      </c>
      <c r="E70" s="198" t="s">
        <v>76</v>
      </c>
      <c r="F70" s="198">
        <v>3717000</v>
      </c>
      <c r="G70" s="198" t="s">
        <v>76</v>
      </c>
      <c r="H70" s="198" t="s">
        <v>76</v>
      </c>
      <c r="I70" s="198" t="s">
        <v>76</v>
      </c>
      <c r="J70" s="198">
        <v>3717000</v>
      </c>
      <c r="K70" s="198" t="s">
        <v>76</v>
      </c>
      <c r="L70" s="198" t="s">
        <v>76</v>
      </c>
      <c r="M70" s="198" t="s">
        <v>76</v>
      </c>
      <c r="N70" s="198" t="s">
        <v>76</v>
      </c>
      <c r="O70" s="198" t="s">
        <v>76</v>
      </c>
      <c r="P70" s="198" t="s">
        <v>76</v>
      </c>
      <c r="Q70" s="199" t="s">
        <v>76</v>
      </c>
      <c r="R70" s="212" t="s">
        <v>230</v>
      </c>
      <c r="S70" s="210" t="s">
        <v>74</v>
      </c>
      <c r="T70" s="211" t="s">
        <v>229</v>
      </c>
      <c r="U70" s="198">
        <v>3871946.64</v>
      </c>
      <c r="V70" s="198" t="s">
        <v>76</v>
      </c>
      <c r="W70" s="198">
        <v>3871946.64</v>
      </c>
      <c r="X70" s="198" t="s">
        <v>76</v>
      </c>
      <c r="Y70" s="198" t="s">
        <v>76</v>
      </c>
      <c r="Z70" s="198" t="s">
        <v>76</v>
      </c>
      <c r="AA70" s="198">
        <v>3871946.64</v>
      </c>
      <c r="AB70" s="198" t="s">
        <v>76</v>
      </c>
      <c r="AC70" s="198" t="s">
        <v>76</v>
      </c>
      <c r="AD70" s="198" t="s">
        <v>76</v>
      </c>
      <c r="AE70" s="198" t="s">
        <v>76</v>
      </c>
      <c r="AF70" s="201" t="s">
        <v>76</v>
      </c>
      <c r="AG70" s="198" t="s">
        <v>76</v>
      </c>
      <c r="AH70" s="199" t="s">
        <v>76</v>
      </c>
      <c r="AI70" s="213">
        <f t="shared" si="0"/>
        <v>154946.64000000013</v>
      </c>
      <c r="AJ70" s="215">
        <f t="shared" si="1"/>
        <v>104.1685940274415</v>
      </c>
    </row>
    <row r="71" spans="1:36" ht="79.5">
      <c r="A71" s="209" t="s">
        <v>231</v>
      </c>
      <c r="B71" s="210" t="s">
        <v>74</v>
      </c>
      <c r="C71" s="211" t="s">
        <v>232</v>
      </c>
      <c r="D71" s="198">
        <v>3717000</v>
      </c>
      <c r="E71" s="198" t="s">
        <v>76</v>
      </c>
      <c r="F71" s="198">
        <v>3717000</v>
      </c>
      <c r="G71" s="198" t="s">
        <v>76</v>
      </c>
      <c r="H71" s="198" t="s">
        <v>76</v>
      </c>
      <c r="I71" s="198" t="s">
        <v>76</v>
      </c>
      <c r="J71" s="198">
        <v>3717000</v>
      </c>
      <c r="K71" s="198" t="s">
        <v>76</v>
      </c>
      <c r="L71" s="198" t="s">
        <v>76</v>
      </c>
      <c r="M71" s="198" t="s">
        <v>76</v>
      </c>
      <c r="N71" s="198" t="s">
        <v>76</v>
      </c>
      <c r="O71" s="198" t="s">
        <v>76</v>
      </c>
      <c r="P71" s="198" t="s">
        <v>76</v>
      </c>
      <c r="Q71" s="199" t="s">
        <v>76</v>
      </c>
      <c r="R71" s="212" t="s">
        <v>233</v>
      </c>
      <c r="S71" s="210" t="s">
        <v>74</v>
      </c>
      <c r="T71" s="211" t="s">
        <v>232</v>
      </c>
      <c r="U71" s="198">
        <v>3871946.64</v>
      </c>
      <c r="V71" s="198" t="s">
        <v>76</v>
      </c>
      <c r="W71" s="198">
        <v>3871946.64</v>
      </c>
      <c r="X71" s="198" t="s">
        <v>76</v>
      </c>
      <c r="Y71" s="198" t="s">
        <v>76</v>
      </c>
      <c r="Z71" s="198" t="s">
        <v>76</v>
      </c>
      <c r="AA71" s="198">
        <v>3871946.64</v>
      </c>
      <c r="AB71" s="198" t="s">
        <v>76</v>
      </c>
      <c r="AC71" s="198" t="s">
        <v>76</v>
      </c>
      <c r="AD71" s="198" t="s">
        <v>76</v>
      </c>
      <c r="AE71" s="198" t="s">
        <v>76</v>
      </c>
      <c r="AF71" s="201" t="s">
        <v>76</v>
      </c>
      <c r="AG71" s="198" t="s">
        <v>76</v>
      </c>
      <c r="AH71" s="199" t="s">
        <v>76</v>
      </c>
      <c r="AI71" s="213">
        <f t="shared" si="0"/>
        <v>154946.64000000013</v>
      </c>
      <c r="AJ71" s="215">
        <f t="shared" si="1"/>
        <v>104.1685940274415</v>
      </c>
    </row>
    <row r="72" spans="1:36" ht="90.75">
      <c r="A72" s="209" t="s">
        <v>234</v>
      </c>
      <c r="B72" s="210" t="s">
        <v>74</v>
      </c>
      <c r="C72" s="211" t="s">
        <v>235</v>
      </c>
      <c r="D72" s="198">
        <v>5592952</v>
      </c>
      <c r="E72" s="198" t="s">
        <v>76</v>
      </c>
      <c r="F72" s="198">
        <v>5592952</v>
      </c>
      <c r="G72" s="198" t="s">
        <v>76</v>
      </c>
      <c r="H72" s="198" t="s">
        <v>76</v>
      </c>
      <c r="I72" s="198" t="s">
        <v>76</v>
      </c>
      <c r="J72" s="198">
        <v>5592952</v>
      </c>
      <c r="K72" s="198" t="s">
        <v>76</v>
      </c>
      <c r="L72" s="198" t="s">
        <v>76</v>
      </c>
      <c r="M72" s="198" t="s">
        <v>76</v>
      </c>
      <c r="N72" s="198" t="s">
        <v>76</v>
      </c>
      <c r="O72" s="198" t="s">
        <v>76</v>
      </c>
      <c r="P72" s="198" t="s">
        <v>76</v>
      </c>
      <c r="Q72" s="199" t="s">
        <v>76</v>
      </c>
      <c r="R72" s="212" t="s">
        <v>236</v>
      </c>
      <c r="S72" s="210" t="s">
        <v>74</v>
      </c>
      <c r="T72" s="211" t="s">
        <v>235</v>
      </c>
      <c r="U72" s="198">
        <v>5593602.6299999999</v>
      </c>
      <c r="V72" s="198" t="s">
        <v>76</v>
      </c>
      <c r="W72" s="198">
        <v>5593602.6299999999</v>
      </c>
      <c r="X72" s="198" t="s">
        <v>76</v>
      </c>
      <c r="Y72" s="198" t="s">
        <v>76</v>
      </c>
      <c r="Z72" s="198" t="s">
        <v>76</v>
      </c>
      <c r="AA72" s="198">
        <v>5593602.6299999999</v>
      </c>
      <c r="AB72" s="198" t="s">
        <v>76</v>
      </c>
      <c r="AC72" s="198" t="s">
        <v>76</v>
      </c>
      <c r="AD72" s="198" t="s">
        <v>76</v>
      </c>
      <c r="AE72" s="198" t="s">
        <v>76</v>
      </c>
      <c r="AF72" s="201" t="s">
        <v>76</v>
      </c>
      <c r="AG72" s="198" t="s">
        <v>76</v>
      </c>
      <c r="AH72" s="199" t="s">
        <v>76</v>
      </c>
      <c r="AI72" s="213">
        <f t="shared" si="0"/>
        <v>650.62999999988824</v>
      </c>
      <c r="AJ72" s="215">
        <f t="shared" si="1"/>
        <v>100.01163303386119</v>
      </c>
    </row>
    <row r="73" spans="1:36" ht="79.5">
      <c r="A73" s="209" t="s">
        <v>237</v>
      </c>
      <c r="B73" s="210" t="s">
        <v>74</v>
      </c>
      <c r="C73" s="211" t="s">
        <v>238</v>
      </c>
      <c r="D73" s="198">
        <v>5592952</v>
      </c>
      <c r="E73" s="198" t="s">
        <v>76</v>
      </c>
      <c r="F73" s="198">
        <v>5592952</v>
      </c>
      <c r="G73" s="198" t="s">
        <v>76</v>
      </c>
      <c r="H73" s="198" t="s">
        <v>76</v>
      </c>
      <c r="I73" s="198" t="s">
        <v>76</v>
      </c>
      <c r="J73" s="198">
        <v>5592952</v>
      </c>
      <c r="K73" s="198" t="s">
        <v>76</v>
      </c>
      <c r="L73" s="198" t="s">
        <v>76</v>
      </c>
      <c r="M73" s="198" t="s">
        <v>76</v>
      </c>
      <c r="N73" s="198" t="s">
        <v>76</v>
      </c>
      <c r="O73" s="198" t="s">
        <v>76</v>
      </c>
      <c r="P73" s="198" t="s">
        <v>76</v>
      </c>
      <c r="Q73" s="199" t="s">
        <v>76</v>
      </c>
      <c r="R73" s="212" t="s">
        <v>239</v>
      </c>
      <c r="S73" s="210" t="s">
        <v>74</v>
      </c>
      <c r="T73" s="211" t="s">
        <v>238</v>
      </c>
      <c r="U73" s="198">
        <v>5593602.6299999999</v>
      </c>
      <c r="V73" s="198" t="s">
        <v>76</v>
      </c>
      <c r="W73" s="198">
        <v>5593602.6299999999</v>
      </c>
      <c r="X73" s="198" t="s">
        <v>76</v>
      </c>
      <c r="Y73" s="198" t="s">
        <v>76</v>
      </c>
      <c r="Z73" s="198" t="s">
        <v>76</v>
      </c>
      <c r="AA73" s="198">
        <v>5593602.6299999999</v>
      </c>
      <c r="AB73" s="198" t="s">
        <v>76</v>
      </c>
      <c r="AC73" s="198" t="s">
        <v>76</v>
      </c>
      <c r="AD73" s="198" t="s">
        <v>76</v>
      </c>
      <c r="AE73" s="198" t="s">
        <v>76</v>
      </c>
      <c r="AF73" s="201" t="s">
        <v>76</v>
      </c>
      <c r="AG73" s="198" t="s">
        <v>76</v>
      </c>
      <c r="AH73" s="199" t="s">
        <v>76</v>
      </c>
      <c r="AI73" s="213">
        <f t="shared" si="0"/>
        <v>650.62999999988824</v>
      </c>
      <c r="AJ73" s="215">
        <f t="shared" si="1"/>
        <v>100.01163303386119</v>
      </c>
    </row>
    <row r="74" spans="1:36" ht="90.75">
      <c r="A74" s="209" t="s">
        <v>240</v>
      </c>
      <c r="B74" s="210" t="s">
        <v>74</v>
      </c>
      <c r="C74" s="211" t="s">
        <v>241</v>
      </c>
      <c r="D74" s="198">
        <v>6584131</v>
      </c>
      <c r="E74" s="198" t="s">
        <v>76</v>
      </c>
      <c r="F74" s="198">
        <v>6584131</v>
      </c>
      <c r="G74" s="198" t="s">
        <v>76</v>
      </c>
      <c r="H74" s="198" t="s">
        <v>76</v>
      </c>
      <c r="I74" s="198" t="s">
        <v>76</v>
      </c>
      <c r="J74" s="198">
        <v>6584131</v>
      </c>
      <c r="K74" s="198" t="s">
        <v>76</v>
      </c>
      <c r="L74" s="198" t="s">
        <v>76</v>
      </c>
      <c r="M74" s="198" t="s">
        <v>76</v>
      </c>
      <c r="N74" s="198" t="s">
        <v>76</v>
      </c>
      <c r="O74" s="198" t="s">
        <v>76</v>
      </c>
      <c r="P74" s="198" t="s">
        <v>76</v>
      </c>
      <c r="Q74" s="199" t="s">
        <v>76</v>
      </c>
      <c r="R74" s="212" t="s">
        <v>242</v>
      </c>
      <c r="S74" s="210" t="s">
        <v>74</v>
      </c>
      <c r="T74" s="211" t="s">
        <v>241</v>
      </c>
      <c r="U74" s="198">
        <v>6694339.0899999999</v>
      </c>
      <c r="V74" s="198" t="s">
        <v>76</v>
      </c>
      <c r="W74" s="198">
        <v>6694339.0899999999</v>
      </c>
      <c r="X74" s="198" t="s">
        <v>76</v>
      </c>
      <c r="Y74" s="198" t="s">
        <v>76</v>
      </c>
      <c r="Z74" s="198" t="s">
        <v>76</v>
      </c>
      <c r="AA74" s="198">
        <v>6694339.0899999999</v>
      </c>
      <c r="AB74" s="198" t="s">
        <v>76</v>
      </c>
      <c r="AC74" s="198" t="s">
        <v>76</v>
      </c>
      <c r="AD74" s="198" t="s">
        <v>76</v>
      </c>
      <c r="AE74" s="198" t="s">
        <v>76</v>
      </c>
      <c r="AF74" s="201" t="s">
        <v>76</v>
      </c>
      <c r="AG74" s="198" t="s">
        <v>76</v>
      </c>
      <c r="AH74" s="199" t="s">
        <v>76</v>
      </c>
      <c r="AI74" s="213">
        <f t="shared" si="0"/>
        <v>110208.08999999985</v>
      </c>
      <c r="AJ74" s="215">
        <f t="shared" si="1"/>
        <v>101.67384412612689</v>
      </c>
    </row>
    <row r="75" spans="1:36" ht="90.75">
      <c r="A75" s="209" t="s">
        <v>243</v>
      </c>
      <c r="B75" s="210" t="s">
        <v>74</v>
      </c>
      <c r="C75" s="211" t="s">
        <v>244</v>
      </c>
      <c r="D75" s="198">
        <v>6584131</v>
      </c>
      <c r="E75" s="198" t="s">
        <v>76</v>
      </c>
      <c r="F75" s="198">
        <v>6584131</v>
      </c>
      <c r="G75" s="198" t="s">
        <v>76</v>
      </c>
      <c r="H75" s="198" t="s">
        <v>76</v>
      </c>
      <c r="I75" s="198" t="s">
        <v>76</v>
      </c>
      <c r="J75" s="198">
        <v>6584131</v>
      </c>
      <c r="K75" s="198" t="s">
        <v>76</v>
      </c>
      <c r="L75" s="198" t="s">
        <v>76</v>
      </c>
      <c r="M75" s="198" t="s">
        <v>76</v>
      </c>
      <c r="N75" s="198" t="s">
        <v>76</v>
      </c>
      <c r="O75" s="198" t="s">
        <v>76</v>
      </c>
      <c r="P75" s="198" t="s">
        <v>76</v>
      </c>
      <c r="Q75" s="199" t="s">
        <v>76</v>
      </c>
      <c r="R75" s="212" t="s">
        <v>245</v>
      </c>
      <c r="S75" s="210" t="s">
        <v>74</v>
      </c>
      <c r="T75" s="211" t="s">
        <v>244</v>
      </c>
      <c r="U75" s="198">
        <v>6694339.0899999999</v>
      </c>
      <c r="V75" s="198" t="s">
        <v>76</v>
      </c>
      <c r="W75" s="198">
        <v>6694339.0899999999</v>
      </c>
      <c r="X75" s="198" t="s">
        <v>76</v>
      </c>
      <c r="Y75" s="198" t="s">
        <v>76</v>
      </c>
      <c r="Z75" s="198" t="s">
        <v>76</v>
      </c>
      <c r="AA75" s="198">
        <v>6694339.0899999999</v>
      </c>
      <c r="AB75" s="198" t="s">
        <v>76</v>
      </c>
      <c r="AC75" s="198" t="s">
        <v>76</v>
      </c>
      <c r="AD75" s="198" t="s">
        <v>76</v>
      </c>
      <c r="AE75" s="198" t="s">
        <v>76</v>
      </c>
      <c r="AF75" s="201" t="s">
        <v>76</v>
      </c>
      <c r="AG75" s="198" t="s">
        <v>76</v>
      </c>
      <c r="AH75" s="199" t="s">
        <v>76</v>
      </c>
      <c r="AI75" s="213">
        <f t="shared" si="0"/>
        <v>110208.08999999985</v>
      </c>
      <c r="AJ75" s="215">
        <f t="shared" si="1"/>
        <v>101.67384412612689</v>
      </c>
    </row>
    <row r="76" spans="1:36" ht="79.5">
      <c r="A76" s="209" t="s">
        <v>246</v>
      </c>
      <c r="B76" s="210" t="s">
        <v>74</v>
      </c>
      <c r="C76" s="211" t="s">
        <v>247</v>
      </c>
      <c r="D76" s="198">
        <v>6584131</v>
      </c>
      <c r="E76" s="198" t="s">
        <v>76</v>
      </c>
      <c r="F76" s="198">
        <v>6584131</v>
      </c>
      <c r="G76" s="198" t="s">
        <v>76</v>
      </c>
      <c r="H76" s="198" t="s">
        <v>76</v>
      </c>
      <c r="I76" s="198" t="s">
        <v>76</v>
      </c>
      <c r="J76" s="198">
        <v>6584131</v>
      </c>
      <c r="K76" s="198" t="s">
        <v>76</v>
      </c>
      <c r="L76" s="198" t="s">
        <v>76</v>
      </c>
      <c r="M76" s="198" t="s">
        <v>76</v>
      </c>
      <c r="N76" s="198" t="s">
        <v>76</v>
      </c>
      <c r="O76" s="198" t="s">
        <v>76</v>
      </c>
      <c r="P76" s="198" t="s">
        <v>76</v>
      </c>
      <c r="Q76" s="199" t="s">
        <v>76</v>
      </c>
      <c r="R76" s="212" t="s">
        <v>248</v>
      </c>
      <c r="S76" s="210" t="s">
        <v>74</v>
      </c>
      <c r="T76" s="211" t="s">
        <v>247</v>
      </c>
      <c r="U76" s="198">
        <v>6694339.0899999999</v>
      </c>
      <c r="V76" s="198" t="s">
        <v>76</v>
      </c>
      <c r="W76" s="198">
        <v>6694339.0899999999</v>
      </c>
      <c r="X76" s="198" t="s">
        <v>76</v>
      </c>
      <c r="Y76" s="198" t="s">
        <v>76</v>
      </c>
      <c r="Z76" s="198" t="s">
        <v>76</v>
      </c>
      <c r="AA76" s="198">
        <v>6694339.0899999999</v>
      </c>
      <c r="AB76" s="198" t="s">
        <v>76</v>
      </c>
      <c r="AC76" s="198" t="s">
        <v>76</v>
      </c>
      <c r="AD76" s="198" t="s">
        <v>76</v>
      </c>
      <c r="AE76" s="198" t="s">
        <v>76</v>
      </c>
      <c r="AF76" s="201" t="s">
        <v>76</v>
      </c>
      <c r="AG76" s="198" t="s">
        <v>76</v>
      </c>
      <c r="AH76" s="199" t="s">
        <v>76</v>
      </c>
      <c r="AI76" s="213">
        <f t="shared" si="0"/>
        <v>110208.08999999985</v>
      </c>
      <c r="AJ76" s="215">
        <f t="shared" si="1"/>
        <v>101.67384412612689</v>
      </c>
    </row>
    <row r="77" spans="1:36" ht="34.5">
      <c r="A77" s="209" t="s">
        <v>249</v>
      </c>
      <c r="B77" s="210" t="s">
        <v>74</v>
      </c>
      <c r="C77" s="211" t="s">
        <v>250</v>
      </c>
      <c r="D77" s="198">
        <v>676481</v>
      </c>
      <c r="E77" s="198" t="s">
        <v>76</v>
      </c>
      <c r="F77" s="198">
        <v>676481</v>
      </c>
      <c r="G77" s="198" t="s">
        <v>76</v>
      </c>
      <c r="H77" s="198" t="s">
        <v>76</v>
      </c>
      <c r="I77" s="198" t="s">
        <v>76</v>
      </c>
      <c r="J77" s="198">
        <v>676481</v>
      </c>
      <c r="K77" s="198" t="s">
        <v>76</v>
      </c>
      <c r="L77" s="198" t="s">
        <v>76</v>
      </c>
      <c r="M77" s="198" t="s">
        <v>76</v>
      </c>
      <c r="N77" s="198" t="s">
        <v>76</v>
      </c>
      <c r="O77" s="198" t="s">
        <v>76</v>
      </c>
      <c r="P77" s="198" t="s">
        <v>76</v>
      </c>
      <c r="Q77" s="199" t="s">
        <v>76</v>
      </c>
      <c r="R77" s="212" t="s">
        <v>251</v>
      </c>
      <c r="S77" s="210" t="s">
        <v>74</v>
      </c>
      <c r="T77" s="211" t="s">
        <v>250</v>
      </c>
      <c r="U77" s="198">
        <v>721294.28</v>
      </c>
      <c r="V77" s="198" t="s">
        <v>76</v>
      </c>
      <c r="W77" s="198">
        <v>721294.28</v>
      </c>
      <c r="X77" s="198" t="s">
        <v>76</v>
      </c>
      <c r="Y77" s="198" t="s">
        <v>76</v>
      </c>
      <c r="Z77" s="198" t="s">
        <v>76</v>
      </c>
      <c r="AA77" s="198">
        <v>721294.28</v>
      </c>
      <c r="AB77" s="198" t="s">
        <v>76</v>
      </c>
      <c r="AC77" s="198" t="s">
        <v>76</v>
      </c>
      <c r="AD77" s="198" t="s">
        <v>76</v>
      </c>
      <c r="AE77" s="198" t="s">
        <v>76</v>
      </c>
      <c r="AF77" s="201" t="s">
        <v>76</v>
      </c>
      <c r="AG77" s="198" t="s">
        <v>76</v>
      </c>
      <c r="AH77" s="199" t="s">
        <v>76</v>
      </c>
      <c r="AI77" s="213">
        <f t="shared" si="0"/>
        <v>44813.280000000028</v>
      </c>
      <c r="AJ77" s="215">
        <f t="shared" si="1"/>
        <v>106.62446986685509</v>
      </c>
    </row>
    <row r="78" spans="1:36" ht="34.5">
      <c r="A78" s="209" t="s">
        <v>252</v>
      </c>
      <c r="B78" s="210" t="s">
        <v>74</v>
      </c>
      <c r="C78" s="211" t="s">
        <v>253</v>
      </c>
      <c r="D78" s="198">
        <v>676481</v>
      </c>
      <c r="E78" s="198" t="s">
        <v>76</v>
      </c>
      <c r="F78" s="198">
        <v>676481</v>
      </c>
      <c r="G78" s="198" t="s">
        <v>76</v>
      </c>
      <c r="H78" s="198" t="s">
        <v>76</v>
      </c>
      <c r="I78" s="198" t="s">
        <v>76</v>
      </c>
      <c r="J78" s="198">
        <v>676481</v>
      </c>
      <c r="K78" s="198" t="s">
        <v>76</v>
      </c>
      <c r="L78" s="198" t="s">
        <v>76</v>
      </c>
      <c r="M78" s="198" t="s">
        <v>76</v>
      </c>
      <c r="N78" s="198" t="s">
        <v>76</v>
      </c>
      <c r="O78" s="198" t="s">
        <v>76</v>
      </c>
      <c r="P78" s="198" t="s">
        <v>76</v>
      </c>
      <c r="Q78" s="199" t="s">
        <v>76</v>
      </c>
      <c r="R78" s="212" t="s">
        <v>254</v>
      </c>
      <c r="S78" s="210" t="s">
        <v>74</v>
      </c>
      <c r="T78" s="211" t="s">
        <v>253</v>
      </c>
      <c r="U78" s="198">
        <v>721294.28</v>
      </c>
      <c r="V78" s="198" t="s">
        <v>76</v>
      </c>
      <c r="W78" s="198">
        <v>721294.28</v>
      </c>
      <c r="X78" s="198" t="s">
        <v>76</v>
      </c>
      <c r="Y78" s="198" t="s">
        <v>76</v>
      </c>
      <c r="Z78" s="198" t="s">
        <v>76</v>
      </c>
      <c r="AA78" s="198">
        <v>721294.28</v>
      </c>
      <c r="AB78" s="198" t="s">
        <v>76</v>
      </c>
      <c r="AC78" s="198" t="s">
        <v>76</v>
      </c>
      <c r="AD78" s="198" t="s">
        <v>76</v>
      </c>
      <c r="AE78" s="198" t="s">
        <v>76</v>
      </c>
      <c r="AF78" s="201" t="s">
        <v>76</v>
      </c>
      <c r="AG78" s="198" t="s">
        <v>76</v>
      </c>
      <c r="AH78" s="199" t="s">
        <v>76</v>
      </c>
      <c r="AI78" s="213">
        <f t="shared" si="0"/>
        <v>44813.280000000028</v>
      </c>
      <c r="AJ78" s="215">
        <f t="shared" si="1"/>
        <v>106.62446986685509</v>
      </c>
    </row>
    <row r="79" spans="1:36" ht="45.75">
      <c r="A79" s="209" t="s">
        <v>255</v>
      </c>
      <c r="B79" s="210" t="s">
        <v>74</v>
      </c>
      <c r="C79" s="211" t="s">
        <v>256</v>
      </c>
      <c r="D79" s="198">
        <v>93265</v>
      </c>
      <c r="E79" s="198" t="s">
        <v>76</v>
      </c>
      <c r="F79" s="198">
        <v>93265</v>
      </c>
      <c r="G79" s="198" t="s">
        <v>76</v>
      </c>
      <c r="H79" s="198" t="s">
        <v>76</v>
      </c>
      <c r="I79" s="198" t="s">
        <v>76</v>
      </c>
      <c r="J79" s="198">
        <v>93265</v>
      </c>
      <c r="K79" s="198" t="s">
        <v>76</v>
      </c>
      <c r="L79" s="198" t="s">
        <v>76</v>
      </c>
      <c r="M79" s="198" t="s">
        <v>76</v>
      </c>
      <c r="N79" s="198" t="s">
        <v>76</v>
      </c>
      <c r="O79" s="198" t="s">
        <v>76</v>
      </c>
      <c r="P79" s="198" t="s">
        <v>76</v>
      </c>
      <c r="Q79" s="199" t="s">
        <v>76</v>
      </c>
      <c r="R79" s="212" t="s">
        <v>257</v>
      </c>
      <c r="S79" s="210" t="s">
        <v>74</v>
      </c>
      <c r="T79" s="211" t="s">
        <v>256</v>
      </c>
      <c r="U79" s="198">
        <v>110148.3</v>
      </c>
      <c r="V79" s="198" t="s">
        <v>76</v>
      </c>
      <c r="W79" s="198">
        <v>110148.3</v>
      </c>
      <c r="X79" s="198" t="s">
        <v>76</v>
      </c>
      <c r="Y79" s="198" t="s">
        <v>76</v>
      </c>
      <c r="Z79" s="198" t="s">
        <v>76</v>
      </c>
      <c r="AA79" s="198">
        <v>110148.3</v>
      </c>
      <c r="AB79" s="198" t="s">
        <v>76</v>
      </c>
      <c r="AC79" s="198" t="s">
        <v>76</v>
      </c>
      <c r="AD79" s="198" t="s">
        <v>76</v>
      </c>
      <c r="AE79" s="198" t="s">
        <v>76</v>
      </c>
      <c r="AF79" s="201" t="s">
        <v>76</v>
      </c>
      <c r="AG79" s="198" t="s">
        <v>76</v>
      </c>
      <c r="AH79" s="199" t="s">
        <v>76</v>
      </c>
      <c r="AI79" s="213">
        <f t="shared" si="0"/>
        <v>16883.300000000003</v>
      </c>
      <c r="AJ79" s="215">
        <f t="shared" si="1"/>
        <v>118.10250361872086</v>
      </c>
    </row>
    <row r="80" spans="1:36" ht="34.5">
      <c r="A80" s="209" t="s">
        <v>258</v>
      </c>
      <c r="B80" s="210" t="s">
        <v>74</v>
      </c>
      <c r="C80" s="211" t="s">
        <v>259</v>
      </c>
      <c r="D80" s="198">
        <v>563632</v>
      </c>
      <c r="E80" s="198" t="s">
        <v>76</v>
      </c>
      <c r="F80" s="198">
        <v>563632</v>
      </c>
      <c r="G80" s="198" t="s">
        <v>76</v>
      </c>
      <c r="H80" s="198" t="s">
        <v>76</v>
      </c>
      <c r="I80" s="198" t="s">
        <v>76</v>
      </c>
      <c r="J80" s="198">
        <v>563632</v>
      </c>
      <c r="K80" s="198" t="s">
        <v>76</v>
      </c>
      <c r="L80" s="198" t="s">
        <v>76</v>
      </c>
      <c r="M80" s="198" t="s">
        <v>76</v>
      </c>
      <c r="N80" s="198" t="s">
        <v>76</v>
      </c>
      <c r="O80" s="198" t="s">
        <v>76</v>
      </c>
      <c r="P80" s="198" t="s">
        <v>76</v>
      </c>
      <c r="Q80" s="199" t="s">
        <v>76</v>
      </c>
      <c r="R80" s="212" t="s">
        <v>260</v>
      </c>
      <c r="S80" s="210" t="s">
        <v>74</v>
      </c>
      <c r="T80" s="211" t="s">
        <v>259</v>
      </c>
      <c r="U80" s="198">
        <v>552732.27</v>
      </c>
      <c r="V80" s="198" t="s">
        <v>76</v>
      </c>
      <c r="W80" s="198">
        <v>552732.27</v>
      </c>
      <c r="X80" s="198" t="s">
        <v>76</v>
      </c>
      <c r="Y80" s="198" t="s">
        <v>76</v>
      </c>
      <c r="Z80" s="198" t="s">
        <v>76</v>
      </c>
      <c r="AA80" s="198">
        <v>552732.27</v>
      </c>
      <c r="AB80" s="198" t="s">
        <v>76</v>
      </c>
      <c r="AC80" s="198" t="s">
        <v>76</v>
      </c>
      <c r="AD80" s="198" t="s">
        <v>76</v>
      </c>
      <c r="AE80" s="198" t="s">
        <v>76</v>
      </c>
      <c r="AF80" s="201" t="s">
        <v>76</v>
      </c>
      <c r="AG80" s="198" t="s">
        <v>76</v>
      </c>
      <c r="AH80" s="199" t="s">
        <v>76</v>
      </c>
      <c r="AI80" s="213">
        <f t="shared" si="0"/>
        <v>-10899.729999999981</v>
      </c>
      <c r="AJ80" s="215">
        <f t="shared" si="1"/>
        <v>98.06616196383456</v>
      </c>
    </row>
    <row r="81" spans="1:36" ht="34.5">
      <c r="A81" s="209" t="s">
        <v>261</v>
      </c>
      <c r="B81" s="210" t="s">
        <v>74</v>
      </c>
      <c r="C81" s="211" t="s">
        <v>262</v>
      </c>
      <c r="D81" s="198">
        <v>19584</v>
      </c>
      <c r="E81" s="198" t="s">
        <v>76</v>
      </c>
      <c r="F81" s="198">
        <v>19584</v>
      </c>
      <c r="G81" s="198" t="s">
        <v>76</v>
      </c>
      <c r="H81" s="198" t="s">
        <v>76</v>
      </c>
      <c r="I81" s="198" t="s">
        <v>76</v>
      </c>
      <c r="J81" s="198">
        <v>19584</v>
      </c>
      <c r="K81" s="198" t="s">
        <v>76</v>
      </c>
      <c r="L81" s="198" t="s">
        <v>76</v>
      </c>
      <c r="M81" s="198" t="s">
        <v>76</v>
      </c>
      <c r="N81" s="198" t="s">
        <v>76</v>
      </c>
      <c r="O81" s="198" t="s">
        <v>76</v>
      </c>
      <c r="P81" s="198" t="s">
        <v>76</v>
      </c>
      <c r="Q81" s="199" t="s">
        <v>76</v>
      </c>
      <c r="R81" s="212" t="s">
        <v>263</v>
      </c>
      <c r="S81" s="210" t="s">
        <v>74</v>
      </c>
      <c r="T81" s="211" t="s">
        <v>262</v>
      </c>
      <c r="U81" s="198">
        <v>58413.71</v>
      </c>
      <c r="V81" s="198" t="s">
        <v>76</v>
      </c>
      <c r="W81" s="198">
        <v>58413.71</v>
      </c>
      <c r="X81" s="198" t="s">
        <v>76</v>
      </c>
      <c r="Y81" s="198" t="s">
        <v>76</v>
      </c>
      <c r="Z81" s="198" t="s">
        <v>76</v>
      </c>
      <c r="AA81" s="198">
        <v>58413.71</v>
      </c>
      <c r="AB81" s="198" t="s">
        <v>76</v>
      </c>
      <c r="AC81" s="198" t="s">
        <v>76</v>
      </c>
      <c r="AD81" s="198" t="s">
        <v>76</v>
      </c>
      <c r="AE81" s="198" t="s">
        <v>76</v>
      </c>
      <c r="AF81" s="201" t="s">
        <v>76</v>
      </c>
      <c r="AG81" s="198" t="s">
        <v>76</v>
      </c>
      <c r="AH81" s="199" t="s">
        <v>76</v>
      </c>
      <c r="AI81" s="213">
        <f t="shared" si="0"/>
        <v>38829.71</v>
      </c>
      <c r="AJ81" s="215">
        <f t="shared" si="1"/>
        <v>298.27262050653593</v>
      </c>
    </row>
    <row r="82" spans="1:36" ht="34.5">
      <c r="A82" s="209" t="s">
        <v>264</v>
      </c>
      <c r="B82" s="210" t="s">
        <v>74</v>
      </c>
      <c r="C82" s="211" t="s">
        <v>265</v>
      </c>
      <c r="D82" s="198">
        <v>19584</v>
      </c>
      <c r="E82" s="198" t="s">
        <v>76</v>
      </c>
      <c r="F82" s="198">
        <v>19584</v>
      </c>
      <c r="G82" s="198" t="s">
        <v>76</v>
      </c>
      <c r="H82" s="198" t="s">
        <v>76</v>
      </c>
      <c r="I82" s="198" t="s">
        <v>76</v>
      </c>
      <c r="J82" s="198">
        <v>19584</v>
      </c>
      <c r="K82" s="198" t="s">
        <v>76</v>
      </c>
      <c r="L82" s="198" t="s">
        <v>76</v>
      </c>
      <c r="M82" s="198" t="s">
        <v>76</v>
      </c>
      <c r="N82" s="198" t="s">
        <v>76</v>
      </c>
      <c r="O82" s="198" t="s">
        <v>76</v>
      </c>
      <c r="P82" s="198" t="s">
        <v>76</v>
      </c>
      <c r="Q82" s="199" t="s">
        <v>76</v>
      </c>
      <c r="R82" s="212" t="s">
        <v>266</v>
      </c>
      <c r="S82" s="210" t="s">
        <v>74</v>
      </c>
      <c r="T82" s="211" t="s">
        <v>265</v>
      </c>
      <c r="U82" s="198">
        <v>58413.71</v>
      </c>
      <c r="V82" s="198" t="s">
        <v>76</v>
      </c>
      <c r="W82" s="198">
        <v>58413.71</v>
      </c>
      <c r="X82" s="198" t="s">
        <v>76</v>
      </c>
      <c r="Y82" s="198" t="s">
        <v>76</v>
      </c>
      <c r="Z82" s="198" t="s">
        <v>76</v>
      </c>
      <c r="AA82" s="198">
        <v>58413.71</v>
      </c>
      <c r="AB82" s="198" t="s">
        <v>76</v>
      </c>
      <c r="AC82" s="198" t="s">
        <v>76</v>
      </c>
      <c r="AD82" s="198" t="s">
        <v>76</v>
      </c>
      <c r="AE82" s="198" t="s">
        <v>76</v>
      </c>
      <c r="AF82" s="201" t="s">
        <v>76</v>
      </c>
      <c r="AG82" s="198" t="s">
        <v>76</v>
      </c>
      <c r="AH82" s="199" t="s">
        <v>76</v>
      </c>
      <c r="AI82" s="213">
        <f t="shared" si="0"/>
        <v>38829.71</v>
      </c>
      <c r="AJ82" s="215">
        <f t="shared" si="1"/>
        <v>298.27262050653593</v>
      </c>
    </row>
    <row r="83" spans="1:36" ht="45.75">
      <c r="A83" s="209" t="s">
        <v>267</v>
      </c>
      <c r="B83" s="210" t="s">
        <v>74</v>
      </c>
      <c r="C83" s="211" t="s">
        <v>268</v>
      </c>
      <c r="D83" s="198">
        <v>39055535.689999998</v>
      </c>
      <c r="E83" s="198" t="s">
        <v>76</v>
      </c>
      <c r="F83" s="198">
        <v>39055535.689999998</v>
      </c>
      <c r="G83" s="198" t="s">
        <v>76</v>
      </c>
      <c r="H83" s="198" t="s">
        <v>76</v>
      </c>
      <c r="I83" s="198" t="s">
        <v>76</v>
      </c>
      <c r="J83" s="198">
        <v>39055535.689999998</v>
      </c>
      <c r="K83" s="198" t="s">
        <v>76</v>
      </c>
      <c r="L83" s="198" t="s">
        <v>76</v>
      </c>
      <c r="M83" s="198" t="s">
        <v>76</v>
      </c>
      <c r="N83" s="198" t="s">
        <v>76</v>
      </c>
      <c r="O83" s="198" t="s">
        <v>76</v>
      </c>
      <c r="P83" s="198" t="s">
        <v>76</v>
      </c>
      <c r="Q83" s="199" t="s">
        <v>76</v>
      </c>
      <c r="R83" s="212" t="s">
        <v>269</v>
      </c>
      <c r="S83" s="210" t="s">
        <v>74</v>
      </c>
      <c r="T83" s="211" t="s">
        <v>268</v>
      </c>
      <c r="U83" s="198">
        <v>39923525.530000001</v>
      </c>
      <c r="V83" s="198" t="s">
        <v>76</v>
      </c>
      <c r="W83" s="198">
        <v>39923525.530000001</v>
      </c>
      <c r="X83" s="198" t="s">
        <v>76</v>
      </c>
      <c r="Y83" s="198" t="s">
        <v>76</v>
      </c>
      <c r="Z83" s="198" t="s">
        <v>76</v>
      </c>
      <c r="AA83" s="198">
        <v>39923525.530000001</v>
      </c>
      <c r="AB83" s="198" t="s">
        <v>76</v>
      </c>
      <c r="AC83" s="198" t="s">
        <v>76</v>
      </c>
      <c r="AD83" s="198" t="s">
        <v>76</v>
      </c>
      <c r="AE83" s="198" t="s">
        <v>76</v>
      </c>
      <c r="AF83" s="201" t="s">
        <v>76</v>
      </c>
      <c r="AG83" s="198" t="s">
        <v>76</v>
      </c>
      <c r="AH83" s="199" t="s">
        <v>76</v>
      </c>
      <c r="AI83" s="213">
        <f t="shared" si="0"/>
        <v>867989.84000000358</v>
      </c>
      <c r="AJ83" s="215">
        <f t="shared" si="1"/>
        <v>102.22245022290718</v>
      </c>
    </row>
    <row r="84" spans="1:36" ht="34.5">
      <c r="A84" s="209" t="s">
        <v>270</v>
      </c>
      <c r="B84" s="210" t="s">
        <v>74</v>
      </c>
      <c r="C84" s="211" t="s">
        <v>271</v>
      </c>
      <c r="D84" s="198">
        <v>31980402.949999999</v>
      </c>
      <c r="E84" s="198" t="s">
        <v>76</v>
      </c>
      <c r="F84" s="198">
        <v>31980402.949999999</v>
      </c>
      <c r="G84" s="198" t="s">
        <v>76</v>
      </c>
      <c r="H84" s="198" t="s">
        <v>76</v>
      </c>
      <c r="I84" s="198" t="s">
        <v>76</v>
      </c>
      <c r="J84" s="198">
        <v>31980402.949999999</v>
      </c>
      <c r="K84" s="198" t="s">
        <v>76</v>
      </c>
      <c r="L84" s="198" t="s">
        <v>76</v>
      </c>
      <c r="M84" s="198" t="s">
        <v>76</v>
      </c>
      <c r="N84" s="198" t="s">
        <v>76</v>
      </c>
      <c r="O84" s="198" t="s">
        <v>76</v>
      </c>
      <c r="P84" s="198" t="s">
        <v>76</v>
      </c>
      <c r="Q84" s="199" t="s">
        <v>76</v>
      </c>
      <c r="R84" s="212" t="s">
        <v>272</v>
      </c>
      <c r="S84" s="210" t="s">
        <v>74</v>
      </c>
      <c r="T84" s="211" t="s">
        <v>271</v>
      </c>
      <c r="U84" s="198">
        <v>32164628.239999998</v>
      </c>
      <c r="V84" s="198" t="s">
        <v>76</v>
      </c>
      <c r="W84" s="198">
        <v>32164628.239999998</v>
      </c>
      <c r="X84" s="198" t="s">
        <v>76</v>
      </c>
      <c r="Y84" s="198" t="s">
        <v>76</v>
      </c>
      <c r="Z84" s="198" t="s">
        <v>76</v>
      </c>
      <c r="AA84" s="198">
        <v>32164628.239999998</v>
      </c>
      <c r="AB84" s="198" t="s">
        <v>76</v>
      </c>
      <c r="AC84" s="198" t="s">
        <v>76</v>
      </c>
      <c r="AD84" s="198" t="s">
        <v>76</v>
      </c>
      <c r="AE84" s="198" t="s">
        <v>76</v>
      </c>
      <c r="AF84" s="201" t="s">
        <v>76</v>
      </c>
      <c r="AG84" s="198" t="s">
        <v>76</v>
      </c>
      <c r="AH84" s="199" t="s">
        <v>76</v>
      </c>
      <c r="AI84" s="213">
        <f t="shared" si="0"/>
        <v>184225.28999999911</v>
      </c>
      <c r="AJ84" s="215">
        <f t="shared" si="1"/>
        <v>100.57605681294268</v>
      </c>
    </row>
    <row r="85" spans="1:36" ht="34.5">
      <c r="A85" s="209" t="s">
        <v>273</v>
      </c>
      <c r="B85" s="210" t="s">
        <v>74</v>
      </c>
      <c r="C85" s="211" t="s">
        <v>274</v>
      </c>
      <c r="D85" s="198">
        <v>31980402.949999999</v>
      </c>
      <c r="E85" s="198" t="s">
        <v>76</v>
      </c>
      <c r="F85" s="198">
        <v>31980402.949999999</v>
      </c>
      <c r="G85" s="198" t="s">
        <v>76</v>
      </c>
      <c r="H85" s="198" t="s">
        <v>76</v>
      </c>
      <c r="I85" s="198" t="s">
        <v>76</v>
      </c>
      <c r="J85" s="198">
        <v>31980402.949999999</v>
      </c>
      <c r="K85" s="198" t="s">
        <v>76</v>
      </c>
      <c r="L85" s="198" t="s">
        <v>76</v>
      </c>
      <c r="M85" s="198" t="s">
        <v>76</v>
      </c>
      <c r="N85" s="198" t="s">
        <v>76</v>
      </c>
      <c r="O85" s="198" t="s">
        <v>76</v>
      </c>
      <c r="P85" s="198" t="s">
        <v>76</v>
      </c>
      <c r="Q85" s="199" t="s">
        <v>76</v>
      </c>
      <c r="R85" s="212" t="s">
        <v>275</v>
      </c>
      <c r="S85" s="210" t="s">
        <v>74</v>
      </c>
      <c r="T85" s="211" t="s">
        <v>274</v>
      </c>
      <c r="U85" s="198">
        <v>32164628.239999998</v>
      </c>
      <c r="V85" s="198" t="s">
        <v>76</v>
      </c>
      <c r="W85" s="198">
        <v>32164628.239999998</v>
      </c>
      <c r="X85" s="198" t="s">
        <v>76</v>
      </c>
      <c r="Y85" s="198" t="s">
        <v>76</v>
      </c>
      <c r="Z85" s="198" t="s">
        <v>76</v>
      </c>
      <c r="AA85" s="198">
        <v>32164628.239999998</v>
      </c>
      <c r="AB85" s="198" t="s">
        <v>76</v>
      </c>
      <c r="AC85" s="198" t="s">
        <v>76</v>
      </c>
      <c r="AD85" s="198" t="s">
        <v>76</v>
      </c>
      <c r="AE85" s="198" t="s">
        <v>76</v>
      </c>
      <c r="AF85" s="201" t="s">
        <v>76</v>
      </c>
      <c r="AG85" s="198" t="s">
        <v>76</v>
      </c>
      <c r="AH85" s="199" t="s">
        <v>76</v>
      </c>
      <c r="AI85" s="213">
        <f t="shared" ref="AI85:AI148" si="2">U85-D85</f>
        <v>184225.28999999911</v>
      </c>
      <c r="AJ85" s="215">
        <f t="shared" ref="AJ85:AJ148" si="3">U85/D85*100</f>
        <v>100.57605681294268</v>
      </c>
    </row>
    <row r="86" spans="1:36" ht="45.75">
      <c r="A86" s="209" t="s">
        <v>276</v>
      </c>
      <c r="B86" s="210" t="s">
        <v>74</v>
      </c>
      <c r="C86" s="211" t="s">
        <v>277</v>
      </c>
      <c r="D86" s="198">
        <v>31980402.949999999</v>
      </c>
      <c r="E86" s="198" t="s">
        <v>76</v>
      </c>
      <c r="F86" s="198">
        <v>31980402.949999999</v>
      </c>
      <c r="G86" s="198" t="s">
        <v>76</v>
      </c>
      <c r="H86" s="198" t="s">
        <v>76</v>
      </c>
      <c r="I86" s="198" t="s">
        <v>76</v>
      </c>
      <c r="J86" s="198">
        <v>31980402.949999999</v>
      </c>
      <c r="K86" s="198" t="s">
        <v>76</v>
      </c>
      <c r="L86" s="198" t="s">
        <v>76</v>
      </c>
      <c r="M86" s="198" t="s">
        <v>76</v>
      </c>
      <c r="N86" s="198" t="s">
        <v>76</v>
      </c>
      <c r="O86" s="198" t="s">
        <v>76</v>
      </c>
      <c r="P86" s="198" t="s">
        <v>76</v>
      </c>
      <c r="Q86" s="199" t="s">
        <v>76</v>
      </c>
      <c r="R86" s="212" t="s">
        <v>278</v>
      </c>
      <c r="S86" s="210" t="s">
        <v>74</v>
      </c>
      <c r="T86" s="211" t="s">
        <v>277</v>
      </c>
      <c r="U86" s="198">
        <v>32164628.239999998</v>
      </c>
      <c r="V86" s="198" t="s">
        <v>76</v>
      </c>
      <c r="W86" s="198">
        <v>32164628.239999998</v>
      </c>
      <c r="X86" s="198" t="s">
        <v>76</v>
      </c>
      <c r="Y86" s="198" t="s">
        <v>76</v>
      </c>
      <c r="Z86" s="198" t="s">
        <v>76</v>
      </c>
      <c r="AA86" s="198">
        <v>32164628.239999998</v>
      </c>
      <c r="AB86" s="198" t="s">
        <v>76</v>
      </c>
      <c r="AC86" s="198" t="s">
        <v>76</v>
      </c>
      <c r="AD86" s="198" t="s">
        <v>76</v>
      </c>
      <c r="AE86" s="198" t="s">
        <v>76</v>
      </c>
      <c r="AF86" s="201" t="s">
        <v>76</v>
      </c>
      <c r="AG86" s="198" t="s">
        <v>76</v>
      </c>
      <c r="AH86" s="199" t="s">
        <v>76</v>
      </c>
      <c r="AI86" s="213">
        <f t="shared" si="2"/>
        <v>184225.28999999911</v>
      </c>
      <c r="AJ86" s="215">
        <f t="shared" si="3"/>
        <v>100.57605681294268</v>
      </c>
    </row>
    <row r="87" spans="1:36" ht="34.5">
      <c r="A87" s="209" t="s">
        <v>279</v>
      </c>
      <c r="B87" s="210" t="s">
        <v>74</v>
      </c>
      <c r="C87" s="211" t="s">
        <v>280</v>
      </c>
      <c r="D87" s="198">
        <v>7075132.7400000002</v>
      </c>
      <c r="E87" s="198" t="s">
        <v>76</v>
      </c>
      <c r="F87" s="198">
        <v>7075132.7400000002</v>
      </c>
      <c r="G87" s="198" t="s">
        <v>76</v>
      </c>
      <c r="H87" s="198" t="s">
        <v>76</v>
      </c>
      <c r="I87" s="198" t="s">
        <v>76</v>
      </c>
      <c r="J87" s="198">
        <v>7075132.7400000002</v>
      </c>
      <c r="K87" s="198" t="s">
        <v>76</v>
      </c>
      <c r="L87" s="198" t="s">
        <v>76</v>
      </c>
      <c r="M87" s="198" t="s">
        <v>76</v>
      </c>
      <c r="N87" s="198" t="s">
        <v>76</v>
      </c>
      <c r="O87" s="198" t="s">
        <v>76</v>
      </c>
      <c r="P87" s="198" t="s">
        <v>76</v>
      </c>
      <c r="Q87" s="199" t="s">
        <v>76</v>
      </c>
      <c r="R87" s="212" t="s">
        <v>281</v>
      </c>
      <c r="S87" s="210" t="s">
        <v>74</v>
      </c>
      <c r="T87" s="211" t="s">
        <v>280</v>
      </c>
      <c r="U87" s="198">
        <v>7758897.29</v>
      </c>
      <c r="V87" s="198" t="s">
        <v>76</v>
      </c>
      <c r="W87" s="198">
        <v>7758897.29</v>
      </c>
      <c r="X87" s="198" t="s">
        <v>76</v>
      </c>
      <c r="Y87" s="198" t="s">
        <v>76</v>
      </c>
      <c r="Z87" s="198" t="s">
        <v>76</v>
      </c>
      <c r="AA87" s="198">
        <v>7758897.29</v>
      </c>
      <c r="AB87" s="198" t="s">
        <v>76</v>
      </c>
      <c r="AC87" s="198" t="s">
        <v>76</v>
      </c>
      <c r="AD87" s="198" t="s">
        <v>76</v>
      </c>
      <c r="AE87" s="198" t="s">
        <v>76</v>
      </c>
      <c r="AF87" s="201" t="s">
        <v>76</v>
      </c>
      <c r="AG87" s="198" t="s">
        <v>76</v>
      </c>
      <c r="AH87" s="199" t="s">
        <v>76</v>
      </c>
      <c r="AI87" s="213">
        <f t="shared" si="2"/>
        <v>683764.54999999981</v>
      </c>
      <c r="AJ87" s="215">
        <f t="shared" si="3"/>
        <v>109.66433528708608</v>
      </c>
    </row>
    <row r="88" spans="1:36" ht="34.5">
      <c r="A88" s="209" t="s">
        <v>282</v>
      </c>
      <c r="B88" s="210" t="s">
        <v>74</v>
      </c>
      <c r="C88" s="211" t="s">
        <v>283</v>
      </c>
      <c r="D88" s="198">
        <v>7075132.7400000002</v>
      </c>
      <c r="E88" s="198" t="s">
        <v>76</v>
      </c>
      <c r="F88" s="198">
        <v>7075132.7400000002</v>
      </c>
      <c r="G88" s="198" t="s">
        <v>76</v>
      </c>
      <c r="H88" s="198" t="s">
        <v>76</v>
      </c>
      <c r="I88" s="198" t="s">
        <v>76</v>
      </c>
      <c r="J88" s="198">
        <v>7075132.7400000002</v>
      </c>
      <c r="K88" s="198" t="s">
        <v>76</v>
      </c>
      <c r="L88" s="198" t="s">
        <v>76</v>
      </c>
      <c r="M88" s="198" t="s">
        <v>76</v>
      </c>
      <c r="N88" s="198" t="s">
        <v>76</v>
      </c>
      <c r="O88" s="198" t="s">
        <v>76</v>
      </c>
      <c r="P88" s="198" t="s">
        <v>76</v>
      </c>
      <c r="Q88" s="199" t="s">
        <v>76</v>
      </c>
      <c r="R88" s="212" t="s">
        <v>284</v>
      </c>
      <c r="S88" s="210" t="s">
        <v>74</v>
      </c>
      <c r="T88" s="211" t="s">
        <v>283</v>
      </c>
      <c r="U88" s="198">
        <v>7758897.29</v>
      </c>
      <c r="V88" s="198" t="s">
        <v>76</v>
      </c>
      <c r="W88" s="198">
        <v>7758897.29</v>
      </c>
      <c r="X88" s="198" t="s">
        <v>76</v>
      </c>
      <c r="Y88" s="198" t="s">
        <v>76</v>
      </c>
      <c r="Z88" s="198" t="s">
        <v>76</v>
      </c>
      <c r="AA88" s="198">
        <v>7758897.29</v>
      </c>
      <c r="AB88" s="198" t="s">
        <v>76</v>
      </c>
      <c r="AC88" s="198" t="s">
        <v>76</v>
      </c>
      <c r="AD88" s="198" t="s">
        <v>76</v>
      </c>
      <c r="AE88" s="198" t="s">
        <v>76</v>
      </c>
      <c r="AF88" s="201" t="s">
        <v>76</v>
      </c>
      <c r="AG88" s="198" t="s">
        <v>76</v>
      </c>
      <c r="AH88" s="199" t="s">
        <v>76</v>
      </c>
      <c r="AI88" s="213">
        <f t="shared" si="2"/>
        <v>683764.54999999981</v>
      </c>
      <c r="AJ88" s="215">
        <f t="shared" si="3"/>
        <v>109.66433528708608</v>
      </c>
    </row>
    <row r="89" spans="1:36" ht="45.75">
      <c r="A89" s="209" t="s">
        <v>285</v>
      </c>
      <c r="B89" s="210" t="s">
        <v>74</v>
      </c>
      <c r="C89" s="211" t="s">
        <v>286</v>
      </c>
      <c r="D89" s="198">
        <v>7075132.7400000002</v>
      </c>
      <c r="E89" s="198" t="s">
        <v>76</v>
      </c>
      <c r="F89" s="198">
        <v>7075132.7400000002</v>
      </c>
      <c r="G89" s="198" t="s">
        <v>76</v>
      </c>
      <c r="H89" s="198" t="s">
        <v>76</v>
      </c>
      <c r="I89" s="198" t="s">
        <v>76</v>
      </c>
      <c r="J89" s="198">
        <v>7075132.7400000002</v>
      </c>
      <c r="K89" s="198" t="s">
        <v>76</v>
      </c>
      <c r="L89" s="198" t="s">
        <v>76</v>
      </c>
      <c r="M89" s="198" t="s">
        <v>76</v>
      </c>
      <c r="N89" s="198" t="s">
        <v>76</v>
      </c>
      <c r="O89" s="198" t="s">
        <v>76</v>
      </c>
      <c r="P89" s="198" t="s">
        <v>76</v>
      </c>
      <c r="Q89" s="199" t="s">
        <v>76</v>
      </c>
      <c r="R89" s="212" t="s">
        <v>287</v>
      </c>
      <c r="S89" s="210" t="s">
        <v>74</v>
      </c>
      <c r="T89" s="211" t="s">
        <v>286</v>
      </c>
      <c r="U89" s="198">
        <v>7758897.29</v>
      </c>
      <c r="V89" s="198" t="s">
        <v>76</v>
      </c>
      <c r="W89" s="198">
        <v>7758897.29</v>
      </c>
      <c r="X89" s="198" t="s">
        <v>76</v>
      </c>
      <c r="Y89" s="198" t="s">
        <v>76</v>
      </c>
      <c r="Z89" s="198" t="s">
        <v>76</v>
      </c>
      <c r="AA89" s="198">
        <v>7758897.29</v>
      </c>
      <c r="AB89" s="198" t="s">
        <v>76</v>
      </c>
      <c r="AC89" s="198" t="s">
        <v>76</v>
      </c>
      <c r="AD89" s="198" t="s">
        <v>76</v>
      </c>
      <c r="AE89" s="198" t="s">
        <v>76</v>
      </c>
      <c r="AF89" s="201" t="s">
        <v>76</v>
      </c>
      <c r="AG89" s="198" t="s">
        <v>76</v>
      </c>
      <c r="AH89" s="199" t="s">
        <v>76</v>
      </c>
      <c r="AI89" s="213">
        <f t="shared" si="2"/>
        <v>683764.54999999981</v>
      </c>
      <c r="AJ89" s="215">
        <f t="shared" si="3"/>
        <v>109.66433528708608</v>
      </c>
    </row>
    <row r="90" spans="1:36" ht="45.75">
      <c r="A90" s="209" t="s">
        <v>288</v>
      </c>
      <c r="B90" s="210" t="s">
        <v>74</v>
      </c>
      <c r="C90" s="211" t="s">
        <v>289</v>
      </c>
      <c r="D90" s="198">
        <v>641689.56999999995</v>
      </c>
      <c r="E90" s="198" t="s">
        <v>76</v>
      </c>
      <c r="F90" s="198">
        <v>641689.56999999995</v>
      </c>
      <c r="G90" s="198" t="s">
        <v>76</v>
      </c>
      <c r="H90" s="198" t="s">
        <v>76</v>
      </c>
      <c r="I90" s="198" t="s">
        <v>76</v>
      </c>
      <c r="J90" s="198">
        <v>641689.56999999995</v>
      </c>
      <c r="K90" s="198" t="s">
        <v>76</v>
      </c>
      <c r="L90" s="198" t="s">
        <v>76</v>
      </c>
      <c r="M90" s="198" t="s">
        <v>76</v>
      </c>
      <c r="N90" s="198" t="s">
        <v>76</v>
      </c>
      <c r="O90" s="198" t="s">
        <v>76</v>
      </c>
      <c r="P90" s="198" t="s">
        <v>76</v>
      </c>
      <c r="Q90" s="199" t="s">
        <v>76</v>
      </c>
      <c r="R90" s="212" t="s">
        <v>290</v>
      </c>
      <c r="S90" s="210" t="s">
        <v>74</v>
      </c>
      <c r="T90" s="211" t="s">
        <v>289</v>
      </c>
      <c r="U90" s="198">
        <v>3290918.12</v>
      </c>
      <c r="V90" s="198" t="s">
        <v>76</v>
      </c>
      <c r="W90" s="198">
        <v>3290918.12</v>
      </c>
      <c r="X90" s="198" t="s">
        <v>76</v>
      </c>
      <c r="Y90" s="198" t="s">
        <v>76</v>
      </c>
      <c r="Z90" s="198" t="s">
        <v>76</v>
      </c>
      <c r="AA90" s="198">
        <v>3290918.12</v>
      </c>
      <c r="AB90" s="198" t="s">
        <v>76</v>
      </c>
      <c r="AC90" s="198" t="s">
        <v>76</v>
      </c>
      <c r="AD90" s="198" t="s">
        <v>76</v>
      </c>
      <c r="AE90" s="198" t="s">
        <v>76</v>
      </c>
      <c r="AF90" s="201" t="s">
        <v>76</v>
      </c>
      <c r="AG90" s="198" t="s">
        <v>76</v>
      </c>
      <c r="AH90" s="199" t="s">
        <v>76</v>
      </c>
      <c r="AI90" s="213">
        <f t="shared" si="2"/>
        <v>2649228.5500000003</v>
      </c>
      <c r="AJ90" s="215">
        <f t="shared" si="3"/>
        <v>512.85205087562827</v>
      </c>
    </row>
    <row r="91" spans="1:36" ht="79.5">
      <c r="A91" s="209" t="s">
        <v>291</v>
      </c>
      <c r="B91" s="210" t="s">
        <v>74</v>
      </c>
      <c r="C91" s="211" t="s">
        <v>292</v>
      </c>
      <c r="D91" s="198">
        <v>431167.57</v>
      </c>
      <c r="E91" s="198" t="s">
        <v>76</v>
      </c>
      <c r="F91" s="198">
        <v>431167.57</v>
      </c>
      <c r="G91" s="198" t="s">
        <v>76</v>
      </c>
      <c r="H91" s="198" t="s">
        <v>76</v>
      </c>
      <c r="I91" s="198" t="s">
        <v>76</v>
      </c>
      <c r="J91" s="198">
        <v>431167.57</v>
      </c>
      <c r="K91" s="198" t="s">
        <v>76</v>
      </c>
      <c r="L91" s="198" t="s">
        <v>76</v>
      </c>
      <c r="M91" s="198" t="s">
        <v>76</v>
      </c>
      <c r="N91" s="198" t="s">
        <v>76</v>
      </c>
      <c r="O91" s="198" t="s">
        <v>76</v>
      </c>
      <c r="P91" s="198" t="s">
        <v>76</v>
      </c>
      <c r="Q91" s="199" t="s">
        <v>76</v>
      </c>
      <c r="R91" s="212" t="s">
        <v>293</v>
      </c>
      <c r="S91" s="210" t="s">
        <v>74</v>
      </c>
      <c r="T91" s="211" t="s">
        <v>292</v>
      </c>
      <c r="U91" s="198">
        <v>3080395.42</v>
      </c>
      <c r="V91" s="198" t="s">
        <v>76</v>
      </c>
      <c r="W91" s="198">
        <v>3080395.42</v>
      </c>
      <c r="X91" s="198" t="s">
        <v>76</v>
      </c>
      <c r="Y91" s="198" t="s">
        <v>76</v>
      </c>
      <c r="Z91" s="198" t="s">
        <v>76</v>
      </c>
      <c r="AA91" s="198">
        <v>3080395.42</v>
      </c>
      <c r="AB91" s="198" t="s">
        <v>76</v>
      </c>
      <c r="AC91" s="198" t="s">
        <v>76</v>
      </c>
      <c r="AD91" s="198" t="s">
        <v>76</v>
      </c>
      <c r="AE91" s="198" t="s">
        <v>76</v>
      </c>
      <c r="AF91" s="201" t="s">
        <v>76</v>
      </c>
      <c r="AG91" s="198" t="s">
        <v>76</v>
      </c>
      <c r="AH91" s="199" t="s">
        <v>76</v>
      </c>
      <c r="AI91" s="213">
        <f t="shared" si="2"/>
        <v>2649227.85</v>
      </c>
      <c r="AJ91" s="215">
        <f t="shared" si="3"/>
        <v>714.43114796411976</v>
      </c>
    </row>
    <row r="92" spans="1:36" ht="90.75">
      <c r="A92" s="209" t="s">
        <v>294</v>
      </c>
      <c r="B92" s="210" t="s">
        <v>74</v>
      </c>
      <c r="C92" s="211" t="s">
        <v>295</v>
      </c>
      <c r="D92" s="198">
        <v>332269.27</v>
      </c>
      <c r="E92" s="198" t="s">
        <v>76</v>
      </c>
      <c r="F92" s="198">
        <v>332269.27</v>
      </c>
      <c r="G92" s="198" t="s">
        <v>76</v>
      </c>
      <c r="H92" s="198" t="s">
        <v>76</v>
      </c>
      <c r="I92" s="198" t="s">
        <v>76</v>
      </c>
      <c r="J92" s="198">
        <v>332269.27</v>
      </c>
      <c r="K92" s="198" t="s">
        <v>76</v>
      </c>
      <c r="L92" s="198" t="s">
        <v>76</v>
      </c>
      <c r="M92" s="198" t="s">
        <v>76</v>
      </c>
      <c r="N92" s="198" t="s">
        <v>76</v>
      </c>
      <c r="O92" s="198" t="s">
        <v>76</v>
      </c>
      <c r="P92" s="198" t="s">
        <v>76</v>
      </c>
      <c r="Q92" s="199" t="s">
        <v>76</v>
      </c>
      <c r="R92" s="212" t="s">
        <v>296</v>
      </c>
      <c r="S92" s="210" t="s">
        <v>74</v>
      </c>
      <c r="T92" s="211" t="s">
        <v>295</v>
      </c>
      <c r="U92" s="198">
        <v>2456370</v>
      </c>
      <c r="V92" s="198" t="s">
        <v>76</v>
      </c>
      <c r="W92" s="198">
        <v>2456370</v>
      </c>
      <c r="X92" s="198" t="s">
        <v>76</v>
      </c>
      <c r="Y92" s="198" t="s">
        <v>76</v>
      </c>
      <c r="Z92" s="198" t="s">
        <v>76</v>
      </c>
      <c r="AA92" s="198">
        <v>2456370</v>
      </c>
      <c r="AB92" s="198" t="s">
        <v>76</v>
      </c>
      <c r="AC92" s="198" t="s">
        <v>76</v>
      </c>
      <c r="AD92" s="198" t="s">
        <v>76</v>
      </c>
      <c r="AE92" s="198" t="s">
        <v>76</v>
      </c>
      <c r="AF92" s="201" t="s">
        <v>76</v>
      </c>
      <c r="AG92" s="198" t="s">
        <v>76</v>
      </c>
      <c r="AH92" s="199" t="s">
        <v>76</v>
      </c>
      <c r="AI92" s="213">
        <f t="shared" si="2"/>
        <v>2124100.73</v>
      </c>
      <c r="AJ92" s="215">
        <f t="shared" si="3"/>
        <v>739.27089315241221</v>
      </c>
    </row>
    <row r="93" spans="1:36" ht="90.75">
      <c r="A93" s="209" t="s">
        <v>297</v>
      </c>
      <c r="B93" s="210" t="s">
        <v>74</v>
      </c>
      <c r="C93" s="211" t="s">
        <v>298</v>
      </c>
      <c r="D93" s="198">
        <v>332269.27</v>
      </c>
      <c r="E93" s="198" t="s">
        <v>76</v>
      </c>
      <c r="F93" s="198">
        <v>332269.27</v>
      </c>
      <c r="G93" s="198" t="s">
        <v>76</v>
      </c>
      <c r="H93" s="198" t="s">
        <v>76</v>
      </c>
      <c r="I93" s="198" t="s">
        <v>76</v>
      </c>
      <c r="J93" s="198">
        <v>332269.27</v>
      </c>
      <c r="K93" s="198" t="s">
        <v>76</v>
      </c>
      <c r="L93" s="198" t="s">
        <v>76</v>
      </c>
      <c r="M93" s="198" t="s">
        <v>76</v>
      </c>
      <c r="N93" s="198" t="s">
        <v>76</v>
      </c>
      <c r="O93" s="198" t="s">
        <v>76</v>
      </c>
      <c r="P93" s="198" t="s">
        <v>76</v>
      </c>
      <c r="Q93" s="199" t="s">
        <v>76</v>
      </c>
      <c r="R93" s="212" t="s">
        <v>299</v>
      </c>
      <c r="S93" s="210" t="s">
        <v>74</v>
      </c>
      <c r="T93" s="211" t="s">
        <v>298</v>
      </c>
      <c r="U93" s="198">
        <v>2456370</v>
      </c>
      <c r="V93" s="198" t="s">
        <v>76</v>
      </c>
      <c r="W93" s="198">
        <v>2456370</v>
      </c>
      <c r="X93" s="198" t="s">
        <v>76</v>
      </c>
      <c r="Y93" s="198" t="s">
        <v>76</v>
      </c>
      <c r="Z93" s="198" t="s">
        <v>76</v>
      </c>
      <c r="AA93" s="198">
        <v>2456370</v>
      </c>
      <c r="AB93" s="198" t="s">
        <v>76</v>
      </c>
      <c r="AC93" s="198" t="s">
        <v>76</v>
      </c>
      <c r="AD93" s="198" t="s">
        <v>76</v>
      </c>
      <c r="AE93" s="198" t="s">
        <v>76</v>
      </c>
      <c r="AF93" s="201" t="s">
        <v>76</v>
      </c>
      <c r="AG93" s="198" t="s">
        <v>76</v>
      </c>
      <c r="AH93" s="199" t="s">
        <v>76</v>
      </c>
      <c r="AI93" s="213">
        <f t="shared" si="2"/>
        <v>2124100.73</v>
      </c>
      <c r="AJ93" s="215">
        <f t="shared" si="3"/>
        <v>739.27089315241221</v>
      </c>
    </row>
    <row r="94" spans="1:36" ht="90.75">
      <c r="A94" s="209" t="s">
        <v>300</v>
      </c>
      <c r="B94" s="210" t="s">
        <v>74</v>
      </c>
      <c r="C94" s="211" t="s">
        <v>301</v>
      </c>
      <c r="D94" s="198">
        <v>98898.3</v>
      </c>
      <c r="E94" s="198" t="s">
        <v>76</v>
      </c>
      <c r="F94" s="198">
        <v>98898.3</v>
      </c>
      <c r="G94" s="198" t="s">
        <v>76</v>
      </c>
      <c r="H94" s="198" t="s">
        <v>76</v>
      </c>
      <c r="I94" s="198" t="s">
        <v>76</v>
      </c>
      <c r="J94" s="198">
        <v>98898.3</v>
      </c>
      <c r="K94" s="198" t="s">
        <v>76</v>
      </c>
      <c r="L94" s="198" t="s">
        <v>76</v>
      </c>
      <c r="M94" s="198" t="s">
        <v>76</v>
      </c>
      <c r="N94" s="198" t="s">
        <v>76</v>
      </c>
      <c r="O94" s="198" t="s">
        <v>76</v>
      </c>
      <c r="P94" s="198" t="s">
        <v>76</v>
      </c>
      <c r="Q94" s="199" t="s">
        <v>76</v>
      </c>
      <c r="R94" s="212" t="s">
        <v>302</v>
      </c>
      <c r="S94" s="210" t="s">
        <v>74</v>
      </c>
      <c r="T94" s="211" t="s">
        <v>301</v>
      </c>
      <c r="U94" s="198">
        <v>624025.42000000004</v>
      </c>
      <c r="V94" s="198" t="s">
        <v>76</v>
      </c>
      <c r="W94" s="198">
        <v>624025.42000000004</v>
      </c>
      <c r="X94" s="198" t="s">
        <v>76</v>
      </c>
      <c r="Y94" s="198" t="s">
        <v>76</v>
      </c>
      <c r="Z94" s="198" t="s">
        <v>76</v>
      </c>
      <c r="AA94" s="198">
        <v>624025.42000000004</v>
      </c>
      <c r="AB94" s="198" t="s">
        <v>76</v>
      </c>
      <c r="AC94" s="198" t="s">
        <v>76</v>
      </c>
      <c r="AD94" s="198" t="s">
        <v>76</v>
      </c>
      <c r="AE94" s="198" t="s">
        <v>76</v>
      </c>
      <c r="AF94" s="201" t="s">
        <v>76</v>
      </c>
      <c r="AG94" s="198" t="s">
        <v>76</v>
      </c>
      <c r="AH94" s="199" t="s">
        <v>76</v>
      </c>
      <c r="AI94" s="213">
        <f t="shared" si="2"/>
        <v>525127.12</v>
      </c>
      <c r="AJ94" s="215">
        <f t="shared" si="3"/>
        <v>630.97689242383342</v>
      </c>
    </row>
    <row r="95" spans="1:36" ht="90.75">
      <c r="A95" s="209" t="s">
        <v>303</v>
      </c>
      <c r="B95" s="210" t="s">
        <v>74</v>
      </c>
      <c r="C95" s="211" t="s">
        <v>304</v>
      </c>
      <c r="D95" s="198">
        <v>30834</v>
      </c>
      <c r="E95" s="198" t="s">
        <v>76</v>
      </c>
      <c r="F95" s="198">
        <v>30834</v>
      </c>
      <c r="G95" s="198" t="s">
        <v>76</v>
      </c>
      <c r="H95" s="198" t="s">
        <v>76</v>
      </c>
      <c r="I95" s="198" t="s">
        <v>76</v>
      </c>
      <c r="J95" s="198">
        <v>30834</v>
      </c>
      <c r="K95" s="198" t="s">
        <v>76</v>
      </c>
      <c r="L95" s="198" t="s">
        <v>76</v>
      </c>
      <c r="M95" s="198" t="s">
        <v>76</v>
      </c>
      <c r="N95" s="198" t="s">
        <v>76</v>
      </c>
      <c r="O95" s="198" t="s">
        <v>76</v>
      </c>
      <c r="P95" s="198" t="s">
        <v>76</v>
      </c>
      <c r="Q95" s="199" t="s">
        <v>76</v>
      </c>
      <c r="R95" s="212" t="s">
        <v>305</v>
      </c>
      <c r="S95" s="210" t="s">
        <v>74</v>
      </c>
      <c r="T95" s="211" t="s">
        <v>304</v>
      </c>
      <c r="U95" s="198">
        <v>30835.42</v>
      </c>
      <c r="V95" s="198" t="s">
        <v>76</v>
      </c>
      <c r="W95" s="198">
        <v>30835.42</v>
      </c>
      <c r="X95" s="198" t="s">
        <v>76</v>
      </c>
      <c r="Y95" s="198" t="s">
        <v>76</v>
      </c>
      <c r="Z95" s="198" t="s">
        <v>76</v>
      </c>
      <c r="AA95" s="198">
        <v>30835.42</v>
      </c>
      <c r="AB95" s="198" t="s">
        <v>76</v>
      </c>
      <c r="AC95" s="198" t="s">
        <v>76</v>
      </c>
      <c r="AD95" s="198" t="s">
        <v>76</v>
      </c>
      <c r="AE95" s="198" t="s">
        <v>76</v>
      </c>
      <c r="AF95" s="201" t="s">
        <v>76</v>
      </c>
      <c r="AG95" s="198" t="s">
        <v>76</v>
      </c>
      <c r="AH95" s="199" t="s">
        <v>76</v>
      </c>
      <c r="AI95" s="213">
        <f t="shared" si="2"/>
        <v>1.4199999999982538</v>
      </c>
      <c r="AJ95" s="215">
        <f t="shared" si="3"/>
        <v>100.00460530583122</v>
      </c>
    </row>
    <row r="96" spans="1:36" ht="90.75">
      <c r="A96" s="209" t="s">
        <v>306</v>
      </c>
      <c r="B96" s="210" t="s">
        <v>74</v>
      </c>
      <c r="C96" s="211" t="s">
        <v>307</v>
      </c>
      <c r="D96" s="198">
        <v>68064.3</v>
      </c>
      <c r="E96" s="198" t="s">
        <v>76</v>
      </c>
      <c r="F96" s="198">
        <v>68064.3</v>
      </c>
      <c r="G96" s="198" t="s">
        <v>76</v>
      </c>
      <c r="H96" s="198" t="s">
        <v>76</v>
      </c>
      <c r="I96" s="198" t="s">
        <v>76</v>
      </c>
      <c r="J96" s="198">
        <v>68064.3</v>
      </c>
      <c r="K96" s="198" t="s">
        <v>76</v>
      </c>
      <c r="L96" s="198" t="s">
        <v>76</v>
      </c>
      <c r="M96" s="198" t="s">
        <v>76</v>
      </c>
      <c r="N96" s="198" t="s">
        <v>76</v>
      </c>
      <c r="O96" s="198" t="s">
        <v>76</v>
      </c>
      <c r="P96" s="198" t="s">
        <v>76</v>
      </c>
      <c r="Q96" s="199" t="s">
        <v>76</v>
      </c>
      <c r="R96" s="212" t="s">
        <v>308</v>
      </c>
      <c r="S96" s="210" t="s">
        <v>74</v>
      </c>
      <c r="T96" s="211" t="s">
        <v>307</v>
      </c>
      <c r="U96" s="198">
        <v>593190</v>
      </c>
      <c r="V96" s="198" t="s">
        <v>76</v>
      </c>
      <c r="W96" s="198">
        <v>593190</v>
      </c>
      <c r="X96" s="198" t="s">
        <v>76</v>
      </c>
      <c r="Y96" s="198" t="s">
        <v>76</v>
      </c>
      <c r="Z96" s="198" t="s">
        <v>76</v>
      </c>
      <c r="AA96" s="198">
        <v>593190</v>
      </c>
      <c r="AB96" s="198" t="s">
        <v>76</v>
      </c>
      <c r="AC96" s="198" t="s">
        <v>76</v>
      </c>
      <c r="AD96" s="198" t="s">
        <v>76</v>
      </c>
      <c r="AE96" s="198" t="s">
        <v>76</v>
      </c>
      <c r="AF96" s="201" t="s">
        <v>76</v>
      </c>
      <c r="AG96" s="198" t="s">
        <v>76</v>
      </c>
      <c r="AH96" s="199" t="s">
        <v>76</v>
      </c>
      <c r="AI96" s="213">
        <f t="shared" si="2"/>
        <v>525125.69999999995</v>
      </c>
      <c r="AJ96" s="215">
        <f t="shared" si="3"/>
        <v>871.51414177476295</v>
      </c>
    </row>
    <row r="97" spans="1:36" ht="45.75">
      <c r="A97" s="209" t="s">
        <v>309</v>
      </c>
      <c r="B97" s="210" t="s">
        <v>74</v>
      </c>
      <c r="C97" s="211" t="s">
        <v>310</v>
      </c>
      <c r="D97" s="198">
        <v>210522</v>
      </c>
      <c r="E97" s="198" t="s">
        <v>76</v>
      </c>
      <c r="F97" s="198">
        <v>210522</v>
      </c>
      <c r="G97" s="198" t="s">
        <v>76</v>
      </c>
      <c r="H97" s="198" t="s">
        <v>76</v>
      </c>
      <c r="I97" s="198" t="s">
        <v>76</v>
      </c>
      <c r="J97" s="198">
        <v>210522</v>
      </c>
      <c r="K97" s="198" t="s">
        <v>76</v>
      </c>
      <c r="L97" s="198" t="s">
        <v>76</v>
      </c>
      <c r="M97" s="198" t="s">
        <v>76</v>
      </c>
      <c r="N97" s="198" t="s">
        <v>76</v>
      </c>
      <c r="O97" s="198" t="s">
        <v>76</v>
      </c>
      <c r="P97" s="198" t="s">
        <v>76</v>
      </c>
      <c r="Q97" s="199" t="s">
        <v>76</v>
      </c>
      <c r="R97" s="212" t="s">
        <v>311</v>
      </c>
      <c r="S97" s="210" t="s">
        <v>74</v>
      </c>
      <c r="T97" s="211" t="s">
        <v>310</v>
      </c>
      <c r="U97" s="198">
        <v>210522.7</v>
      </c>
      <c r="V97" s="198" t="s">
        <v>76</v>
      </c>
      <c r="W97" s="198">
        <v>210522.7</v>
      </c>
      <c r="X97" s="198" t="s">
        <v>76</v>
      </c>
      <c r="Y97" s="198" t="s">
        <v>76</v>
      </c>
      <c r="Z97" s="198" t="s">
        <v>76</v>
      </c>
      <c r="AA97" s="198">
        <v>210522.7</v>
      </c>
      <c r="AB97" s="198" t="s">
        <v>76</v>
      </c>
      <c r="AC97" s="198" t="s">
        <v>76</v>
      </c>
      <c r="AD97" s="198" t="s">
        <v>76</v>
      </c>
      <c r="AE97" s="198" t="s">
        <v>76</v>
      </c>
      <c r="AF97" s="201" t="s">
        <v>76</v>
      </c>
      <c r="AG97" s="198" t="s">
        <v>76</v>
      </c>
      <c r="AH97" s="199" t="s">
        <v>76</v>
      </c>
      <c r="AI97" s="213">
        <f t="shared" si="2"/>
        <v>0.70000000001164153</v>
      </c>
      <c r="AJ97" s="215">
        <f t="shared" si="3"/>
        <v>100.00033250681639</v>
      </c>
    </row>
    <row r="98" spans="1:36" ht="45.75">
      <c r="A98" s="209" t="s">
        <v>312</v>
      </c>
      <c r="B98" s="210" t="s">
        <v>74</v>
      </c>
      <c r="C98" s="211" t="s">
        <v>313</v>
      </c>
      <c r="D98" s="198">
        <v>66322</v>
      </c>
      <c r="E98" s="198" t="s">
        <v>76</v>
      </c>
      <c r="F98" s="198">
        <v>66322</v>
      </c>
      <c r="G98" s="198" t="s">
        <v>76</v>
      </c>
      <c r="H98" s="198" t="s">
        <v>76</v>
      </c>
      <c r="I98" s="198" t="s">
        <v>76</v>
      </c>
      <c r="J98" s="198">
        <v>66322</v>
      </c>
      <c r="K98" s="198" t="s">
        <v>76</v>
      </c>
      <c r="L98" s="198" t="s">
        <v>76</v>
      </c>
      <c r="M98" s="198" t="s">
        <v>76</v>
      </c>
      <c r="N98" s="198" t="s">
        <v>76</v>
      </c>
      <c r="O98" s="198" t="s">
        <v>76</v>
      </c>
      <c r="P98" s="198" t="s">
        <v>76</v>
      </c>
      <c r="Q98" s="199" t="s">
        <v>76</v>
      </c>
      <c r="R98" s="212" t="s">
        <v>314</v>
      </c>
      <c r="S98" s="210" t="s">
        <v>74</v>
      </c>
      <c r="T98" s="211" t="s">
        <v>313</v>
      </c>
      <c r="U98" s="198">
        <v>66322.7</v>
      </c>
      <c r="V98" s="198" t="s">
        <v>76</v>
      </c>
      <c r="W98" s="198">
        <v>66322.7</v>
      </c>
      <c r="X98" s="198" t="s">
        <v>76</v>
      </c>
      <c r="Y98" s="198" t="s">
        <v>76</v>
      </c>
      <c r="Z98" s="198" t="s">
        <v>76</v>
      </c>
      <c r="AA98" s="198">
        <v>66322.7</v>
      </c>
      <c r="AB98" s="198" t="s">
        <v>76</v>
      </c>
      <c r="AC98" s="198" t="s">
        <v>76</v>
      </c>
      <c r="AD98" s="198" t="s">
        <v>76</v>
      </c>
      <c r="AE98" s="198" t="s">
        <v>76</v>
      </c>
      <c r="AF98" s="201" t="s">
        <v>76</v>
      </c>
      <c r="AG98" s="198" t="s">
        <v>76</v>
      </c>
      <c r="AH98" s="199" t="s">
        <v>76</v>
      </c>
      <c r="AI98" s="213">
        <f t="shared" si="2"/>
        <v>0.69999999999708962</v>
      </c>
      <c r="AJ98" s="215">
        <f t="shared" si="3"/>
        <v>100.00105545671119</v>
      </c>
    </row>
    <row r="99" spans="1:36" ht="57">
      <c r="A99" s="209" t="s">
        <v>315</v>
      </c>
      <c r="B99" s="210" t="s">
        <v>74</v>
      </c>
      <c r="C99" s="211" t="s">
        <v>316</v>
      </c>
      <c r="D99" s="198">
        <v>66322</v>
      </c>
      <c r="E99" s="198" t="s">
        <v>76</v>
      </c>
      <c r="F99" s="198">
        <v>66322</v>
      </c>
      <c r="G99" s="198" t="s">
        <v>76</v>
      </c>
      <c r="H99" s="198" t="s">
        <v>76</v>
      </c>
      <c r="I99" s="198" t="s">
        <v>76</v>
      </c>
      <c r="J99" s="198">
        <v>66322</v>
      </c>
      <c r="K99" s="198" t="s">
        <v>76</v>
      </c>
      <c r="L99" s="198" t="s">
        <v>76</v>
      </c>
      <c r="M99" s="198" t="s">
        <v>76</v>
      </c>
      <c r="N99" s="198" t="s">
        <v>76</v>
      </c>
      <c r="O99" s="198" t="s">
        <v>76</v>
      </c>
      <c r="P99" s="198" t="s">
        <v>76</v>
      </c>
      <c r="Q99" s="199" t="s">
        <v>76</v>
      </c>
      <c r="R99" s="212" t="s">
        <v>317</v>
      </c>
      <c r="S99" s="210" t="s">
        <v>74</v>
      </c>
      <c r="T99" s="211" t="s">
        <v>316</v>
      </c>
      <c r="U99" s="198">
        <v>66322.7</v>
      </c>
      <c r="V99" s="198" t="s">
        <v>76</v>
      </c>
      <c r="W99" s="198">
        <v>66322.7</v>
      </c>
      <c r="X99" s="198" t="s">
        <v>76</v>
      </c>
      <c r="Y99" s="198" t="s">
        <v>76</v>
      </c>
      <c r="Z99" s="198" t="s">
        <v>76</v>
      </c>
      <c r="AA99" s="198">
        <v>66322.7</v>
      </c>
      <c r="AB99" s="198" t="s">
        <v>76</v>
      </c>
      <c r="AC99" s="198" t="s">
        <v>76</v>
      </c>
      <c r="AD99" s="198" t="s">
        <v>76</v>
      </c>
      <c r="AE99" s="198" t="s">
        <v>76</v>
      </c>
      <c r="AF99" s="201" t="s">
        <v>76</v>
      </c>
      <c r="AG99" s="198" t="s">
        <v>76</v>
      </c>
      <c r="AH99" s="199" t="s">
        <v>76</v>
      </c>
      <c r="AI99" s="213">
        <f t="shared" si="2"/>
        <v>0.69999999999708962</v>
      </c>
      <c r="AJ99" s="215">
        <f t="shared" si="3"/>
        <v>100.00105545671119</v>
      </c>
    </row>
    <row r="100" spans="1:36" ht="57">
      <c r="A100" s="209" t="s">
        <v>318</v>
      </c>
      <c r="B100" s="210" t="s">
        <v>74</v>
      </c>
      <c r="C100" s="211" t="s">
        <v>319</v>
      </c>
      <c r="D100" s="198">
        <v>144200</v>
      </c>
      <c r="E100" s="198" t="s">
        <v>76</v>
      </c>
      <c r="F100" s="198">
        <v>144200</v>
      </c>
      <c r="G100" s="198" t="s">
        <v>76</v>
      </c>
      <c r="H100" s="198" t="s">
        <v>76</v>
      </c>
      <c r="I100" s="198" t="s">
        <v>76</v>
      </c>
      <c r="J100" s="198">
        <v>144200</v>
      </c>
      <c r="K100" s="198" t="s">
        <v>76</v>
      </c>
      <c r="L100" s="198" t="s">
        <v>76</v>
      </c>
      <c r="M100" s="198" t="s">
        <v>76</v>
      </c>
      <c r="N100" s="198" t="s">
        <v>76</v>
      </c>
      <c r="O100" s="198" t="s">
        <v>76</v>
      </c>
      <c r="P100" s="198" t="s">
        <v>76</v>
      </c>
      <c r="Q100" s="199" t="s">
        <v>76</v>
      </c>
      <c r="R100" s="212" t="s">
        <v>320</v>
      </c>
      <c r="S100" s="210" t="s">
        <v>74</v>
      </c>
      <c r="T100" s="211" t="s">
        <v>319</v>
      </c>
      <c r="U100" s="198">
        <v>144200</v>
      </c>
      <c r="V100" s="198" t="s">
        <v>76</v>
      </c>
      <c r="W100" s="198">
        <v>144200</v>
      </c>
      <c r="X100" s="198" t="s">
        <v>76</v>
      </c>
      <c r="Y100" s="198" t="s">
        <v>76</v>
      </c>
      <c r="Z100" s="198" t="s">
        <v>76</v>
      </c>
      <c r="AA100" s="198">
        <v>144200</v>
      </c>
      <c r="AB100" s="198" t="s">
        <v>76</v>
      </c>
      <c r="AC100" s="198" t="s">
        <v>76</v>
      </c>
      <c r="AD100" s="198" t="s">
        <v>76</v>
      </c>
      <c r="AE100" s="198" t="s">
        <v>76</v>
      </c>
      <c r="AF100" s="201" t="s">
        <v>76</v>
      </c>
      <c r="AG100" s="198" t="s">
        <v>76</v>
      </c>
      <c r="AH100" s="199" t="s">
        <v>76</v>
      </c>
      <c r="AI100" s="213">
        <f t="shared" si="2"/>
        <v>0</v>
      </c>
      <c r="AJ100" s="215">
        <f t="shared" si="3"/>
        <v>100</v>
      </c>
    </row>
    <row r="101" spans="1:36" ht="68.25">
      <c r="A101" s="209" t="s">
        <v>321</v>
      </c>
      <c r="B101" s="210" t="s">
        <v>74</v>
      </c>
      <c r="C101" s="211" t="s">
        <v>322</v>
      </c>
      <c r="D101" s="198">
        <v>144200</v>
      </c>
      <c r="E101" s="198" t="s">
        <v>76</v>
      </c>
      <c r="F101" s="198">
        <v>144200</v>
      </c>
      <c r="G101" s="198" t="s">
        <v>76</v>
      </c>
      <c r="H101" s="198" t="s">
        <v>76</v>
      </c>
      <c r="I101" s="198" t="s">
        <v>76</v>
      </c>
      <c r="J101" s="198">
        <v>144200</v>
      </c>
      <c r="K101" s="198" t="s">
        <v>76</v>
      </c>
      <c r="L101" s="198" t="s">
        <v>76</v>
      </c>
      <c r="M101" s="198" t="s">
        <v>76</v>
      </c>
      <c r="N101" s="198" t="s">
        <v>76</v>
      </c>
      <c r="O101" s="198" t="s">
        <v>76</v>
      </c>
      <c r="P101" s="198" t="s">
        <v>76</v>
      </c>
      <c r="Q101" s="199" t="s">
        <v>76</v>
      </c>
      <c r="R101" s="212" t="s">
        <v>323</v>
      </c>
      <c r="S101" s="210" t="s">
        <v>74</v>
      </c>
      <c r="T101" s="211" t="s">
        <v>322</v>
      </c>
      <c r="U101" s="198">
        <v>144200</v>
      </c>
      <c r="V101" s="198" t="s">
        <v>76</v>
      </c>
      <c r="W101" s="198">
        <v>144200</v>
      </c>
      <c r="X101" s="198" t="s">
        <v>76</v>
      </c>
      <c r="Y101" s="198" t="s">
        <v>76</v>
      </c>
      <c r="Z101" s="198" t="s">
        <v>76</v>
      </c>
      <c r="AA101" s="198">
        <v>144200</v>
      </c>
      <c r="AB101" s="198" t="s">
        <v>76</v>
      </c>
      <c r="AC101" s="198" t="s">
        <v>76</v>
      </c>
      <c r="AD101" s="198" t="s">
        <v>76</v>
      </c>
      <c r="AE101" s="198" t="s">
        <v>76</v>
      </c>
      <c r="AF101" s="201" t="s">
        <v>76</v>
      </c>
      <c r="AG101" s="198" t="s">
        <v>76</v>
      </c>
      <c r="AH101" s="199" t="s">
        <v>76</v>
      </c>
      <c r="AI101" s="213">
        <f t="shared" si="2"/>
        <v>0</v>
      </c>
      <c r="AJ101" s="215">
        <f t="shared" si="3"/>
        <v>100</v>
      </c>
    </row>
    <row r="102" spans="1:36" ht="34.5">
      <c r="A102" s="209" t="s">
        <v>324</v>
      </c>
      <c r="B102" s="210" t="s">
        <v>74</v>
      </c>
      <c r="C102" s="211" t="s">
        <v>325</v>
      </c>
      <c r="D102" s="198">
        <v>1297533.71</v>
      </c>
      <c r="E102" s="198" t="s">
        <v>76</v>
      </c>
      <c r="F102" s="198">
        <v>1297533.71</v>
      </c>
      <c r="G102" s="198" t="s">
        <v>76</v>
      </c>
      <c r="H102" s="198" t="s">
        <v>76</v>
      </c>
      <c r="I102" s="198" t="s">
        <v>76</v>
      </c>
      <c r="J102" s="198">
        <v>1297533.71</v>
      </c>
      <c r="K102" s="198" t="s">
        <v>76</v>
      </c>
      <c r="L102" s="198" t="s">
        <v>76</v>
      </c>
      <c r="M102" s="198" t="s">
        <v>76</v>
      </c>
      <c r="N102" s="198" t="s">
        <v>76</v>
      </c>
      <c r="O102" s="198" t="s">
        <v>76</v>
      </c>
      <c r="P102" s="198" t="s">
        <v>76</v>
      </c>
      <c r="Q102" s="199" t="s">
        <v>76</v>
      </c>
      <c r="R102" s="212" t="s">
        <v>326</v>
      </c>
      <c r="S102" s="210" t="s">
        <v>74</v>
      </c>
      <c r="T102" s="211" t="s">
        <v>325</v>
      </c>
      <c r="U102" s="198">
        <v>3942952</v>
      </c>
      <c r="V102" s="198" t="s">
        <v>76</v>
      </c>
      <c r="W102" s="198">
        <v>3942952</v>
      </c>
      <c r="X102" s="198" t="s">
        <v>76</v>
      </c>
      <c r="Y102" s="198" t="s">
        <v>76</v>
      </c>
      <c r="Z102" s="198" t="s">
        <v>76</v>
      </c>
      <c r="AA102" s="198">
        <v>3942952</v>
      </c>
      <c r="AB102" s="198" t="s">
        <v>76</v>
      </c>
      <c r="AC102" s="198" t="s">
        <v>76</v>
      </c>
      <c r="AD102" s="198" t="s">
        <v>76</v>
      </c>
      <c r="AE102" s="198" t="s">
        <v>76</v>
      </c>
      <c r="AF102" s="201" t="s">
        <v>76</v>
      </c>
      <c r="AG102" s="198" t="s">
        <v>76</v>
      </c>
      <c r="AH102" s="199" t="s">
        <v>76</v>
      </c>
      <c r="AI102" s="213">
        <f t="shared" si="2"/>
        <v>2645418.29</v>
      </c>
      <c r="AJ102" s="215">
        <f t="shared" si="3"/>
        <v>303.88050573267958</v>
      </c>
    </row>
    <row r="103" spans="1:36" ht="45.75">
      <c r="A103" s="209" t="s">
        <v>327</v>
      </c>
      <c r="B103" s="210" t="s">
        <v>74</v>
      </c>
      <c r="C103" s="211" t="s">
        <v>328</v>
      </c>
      <c r="D103" s="198">
        <v>684766</v>
      </c>
      <c r="E103" s="198" t="s">
        <v>76</v>
      </c>
      <c r="F103" s="198">
        <v>684766</v>
      </c>
      <c r="G103" s="198" t="s">
        <v>76</v>
      </c>
      <c r="H103" s="198" t="s">
        <v>76</v>
      </c>
      <c r="I103" s="198" t="s">
        <v>76</v>
      </c>
      <c r="J103" s="198">
        <v>684766</v>
      </c>
      <c r="K103" s="198" t="s">
        <v>76</v>
      </c>
      <c r="L103" s="198" t="s">
        <v>76</v>
      </c>
      <c r="M103" s="198" t="s">
        <v>76</v>
      </c>
      <c r="N103" s="198" t="s">
        <v>76</v>
      </c>
      <c r="O103" s="198" t="s">
        <v>76</v>
      </c>
      <c r="P103" s="198" t="s">
        <v>76</v>
      </c>
      <c r="Q103" s="199" t="s">
        <v>76</v>
      </c>
      <c r="R103" s="212" t="s">
        <v>329</v>
      </c>
      <c r="S103" s="210" t="s">
        <v>74</v>
      </c>
      <c r="T103" s="211" t="s">
        <v>328</v>
      </c>
      <c r="U103" s="198">
        <v>685719.27</v>
      </c>
      <c r="V103" s="198" t="s">
        <v>76</v>
      </c>
      <c r="W103" s="198">
        <v>685719.27</v>
      </c>
      <c r="X103" s="198" t="s">
        <v>76</v>
      </c>
      <c r="Y103" s="198" t="s">
        <v>76</v>
      </c>
      <c r="Z103" s="198" t="s">
        <v>76</v>
      </c>
      <c r="AA103" s="198">
        <v>685719.27</v>
      </c>
      <c r="AB103" s="198" t="s">
        <v>76</v>
      </c>
      <c r="AC103" s="198" t="s">
        <v>76</v>
      </c>
      <c r="AD103" s="198" t="s">
        <v>76</v>
      </c>
      <c r="AE103" s="198" t="s">
        <v>76</v>
      </c>
      <c r="AF103" s="201" t="s">
        <v>76</v>
      </c>
      <c r="AG103" s="198" t="s">
        <v>76</v>
      </c>
      <c r="AH103" s="199" t="s">
        <v>76</v>
      </c>
      <c r="AI103" s="213">
        <f t="shared" si="2"/>
        <v>953.27000000001863</v>
      </c>
      <c r="AJ103" s="215">
        <f t="shared" si="3"/>
        <v>100.13921105896029</v>
      </c>
    </row>
    <row r="104" spans="1:36" ht="68.25">
      <c r="A104" s="209" t="s">
        <v>330</v>
      </c>
      <c r="B104" s="210" t="s">
        <v>74</v>
      </c>
      <c r="C104" s="211" t="s">
        <v>331</v>
      </c>
      <c r="D104" s="198">
        <v>125436</v>
      </c>
      <c r="E104" s="198" t="s">
        <v>76</v>
      </c>
      <c r="F104" s="198">
        <v>125436</v>
      </c>
      <c r="G104" s="198" t="s">
        <v>76</v>
      </c>
      <c r="H104" s="198" t="s">
        <v>76</v>
      </c>
      <c r="I104" s="198" t="s">
        <v>76</v>
      </c>
      <c r="J104" s="198">
        <v>125436</v>
      </c>
      <c r="K104" s="198" t="s">
        <v>76</v>
      </c>
      <c r="L104" s="198" t="s">
        <v>76</v>
      </c>
      <c r="M104" s="198" t="s">
        <v>76</v>
      </c>
      <c r="N104" s="198" t="s">
        <v>76</v>
      </c>
      <c r="O104" s="198" t="s">
        <v>76</v>
      </c>
      <c r="P104" s="198" t="s">
        <v>76</v>
      </c>
      <c r="Q104" s="199" t="s">
        <v>76</v>
      </c>
      <c r="R104" s="212" t="s">
        <v>332</v>
      </c>
      <c r="S104" s="210" t="s">
        <v>74</v>
      </c>
      <c r="T104" s="211" t="s">
        <v>331</v>
      </c>
      <c r="U104" s="198">
        <v>126295.05</v>
      </c>
      <c r="V104" s="198" t="s">
        <v>76</v>
      </c>
      <c r="W104" s="198">
        <v>126295.05</v>
      </c>
      <c r="X104" s="198" t="s">
        <v>76</v>
      </c>
      <c r="Y104" s="198" t="s">
        <v>76</v>
      </c>
      <c r="Z104" s="198" t="s">
        <v>76</v>
      </c>
      <c r="AA104" s="198">
        <v>126295.05</v>
      </c>
      <c r="AB104" s="198" t="s">
        <v>76</v>
      </c>
      <c r="AC104" s="198" t="s">
        <v>76</v>
      </c>
      <c r="AD104" s="198" t="s">
        <v>76</v>
      </c>
      <c r="AE104" s="198" t="s">
        <v>76</v>
      </c>
      <c r="AF104" s="201" t="s">
        <v>76</v>
      </c>
      <c r="AG104" s="198" t="s">
        <v>76</v>
      </c>
      <c r="AH104" s="199" t="s">
        <v>76</v>
      </c>
      <c r="AI104" s="213">
        <f t="shared" si="2"/>
        <v>859.05000000000291</v>
      </c>
      <c r="AJ104" s="215">
        <f t="shared" si="3"/>
        <v>100.68485123887881</v>
      </c>
    </row>
    <row r="105" spans="1:36" ht="79.5">
      <c r="A105" s="209" t="s">
        <v>333</v>
      </c>
      <c r="B105" s="210" t="s">
        <v>74</v>
      </c>
      <c r="C105" s="211" t="s">
        <v>334</v>
      </c>
      <c r="D105" s="198">
        <v>125436</v>
      </c>
      <c r="E105" s="198" t="s">
        <v>76</v>
      </c>
      <c r="F105" s="198">
        <v>125436</v>
      </c>
      <c r="G105" s="198" t="s">
        <v>76</v>
      </c>
      <c r="H105" s="198" t="s">
        <v>76</v>
      </c>
      <c r="I105" s="198" t="s">
        <v>76</v>
      </c>
      <c r="J105" s="198">
        <v>125436</v>
      </c>
      <c r="K105" s="198" t="s">
        <v>76</v>
      </c>
      <c r="L105" s="198" t="s">
        <v>76</v>
      </c>
      <c r="M105" s="198" t="s">
        <v>76</v>
      </c>
      <c r="N105" s="198" t="s">
        <v>76</v>
      </c>
      <c r="O105" s="198" t="s">
        <v>76</v>
      </c>
      <c r="P105" s="198" t="s">
        <v>76</v>
      </c>
      <c r="Q105" s="199" t="s">
        <v>76</v>
      </c>
      <c r="R105" s="212" t="s">
        <v>335</v>
      </c>
      <c r="S105" s="210" t="s">
        <v>74</v>
      </c>
      <c r="T105" s="211" t="s">
        <v>334</v>
      </c>
      <c r="U105" s="198">
        <v>126295.05</v>
      </c>
      <c r="V105" s="198" t="s">
        <v>76</v>
      </c>
      <c r="W105" s="198">
        <v>126295.05</v>
      </c>
      <c r="X105" s="198" t="s">
        <v>76</v>
      </c>
      <c r="Y105" s="198" t="s">
        <v>76</v>
      </c>
      <c r="Z105" s="198" t="s">
        <v>76</v>
      </c>
      <c r="AA105" s="198">
        <v>126295.05</v>
      </c>
      <c r="AB105" s="198" t="s">
        <v>76</v>
      </c>
      <c r="AC105" s="198" t="s">
        <v>76</v>
      </c>
      <c r="AD105" s="198" t="s">
        <v>76</v>
      </c>
      <c r="AE105" s="198" t="s">
        <v>76</v>
      </c>
      <c r="AF105" s="201" t="s">
        <v>76</v>
      </c>
      <c r="AG105" s="198" t="s">
        <v>76</v>
      </c>
      <c r="AH105" s="199" t="s">
        <v>76</v>
      </c>
      <c r="AI105" s="213">
        <f t="shared" si="2"/>
        <v>859.05000000000291</v>
      </c>
      <c r="AJ105" s="215">
        <f t="shared" si="3"/>
        <v>100.68485123887881</v>
      </c>
    </row>
    <row r="106" spans="1:36" ht="79.5">
      <c r="A106" s="209" t="s">
        <v>336</v>
      </c>
      <c r="B106" s="210" t="s">
        <v>74</v>
      </c>
      <c r="C106" s="211" t="s">
        <v>337</v>
      </c>
      <c r="D106" s="198">
        <v>123166</v>
      </c>
      <c r="E106" s="198" t="s">
        <v>76</v>
      </c>
      <c r="F106" s="198">
        <v>123166</v>
      </c>
      <c r="G106" s="198" t="s">
        <v>76</v>
      </c>
      <c r="H106" s="198" t="s">
        <v>76</v>
      </c>
      <c r="I106" s="198" t="s">
        <v>76</v>
      </c>
      <c r="J106" s="198">
        <v>123166</v>
      </c>
      <c r="K106" s="198" t="s">
        <v>76</v>
      </c>
      <c r="L106" s="198" t="s">
        <v>76</v>
      </c>
      <c r="M106" s="198" t="s">
        <v>76</v>
      </c>
      <c r="N106" s="198" t="s">
        <v>76</v>
      </c>
      <c r="O106" s="198" t="s">
        <v>76</v>
      </c>
      <c r="P106" s="198" t="s">
        <v>76</v>
      </c>
      <c r="Q106" s="199" t="s">
        <v>76</v>
      </c>
      <c r="R106" s="212" t="s">
        <v>338</v>
      </c>
      <c r="S106" s="210" t="s">
        <v>74</v>
      </c>
      <c r="T106" s="211" t="s">
        <v>337</v>
      </c>
      <c r="U106" s="198">
        <v>123184.59</v>
      </c>
      <c r="V106" s="198" t="s">
        <v>76</v>
      </c>
      <c r="W106" s="198">
        <v>123184.59</v>
      </c>
      <c r="X106" s="198" t="s">
        <v>76</v>
      </c>
      <c r="Y106" s="198" t="s">
        <v>76</v>
      </c>
      <c r="Z106" s="198" t="s">
        <v>76</v>
      </c>
      <c r="AA106" s="198">
        <v>123184.59</v>
      </c>
      <c r="AB106" s="198" t="s">
        <v>76</v>
      </c>
      <c r="AC106" s="198" t="s">
        <v>76</v>
      </c>
      <c r="AD106" s="198" t="s">
        <v>76</v>
      </c>
      <c r="AE106" s="198" t="s">
        <v>76</v>
      </c>
      <c r="AF106" s="201" t="s">
        <v>76</v>
      </c>
      <c r="AG106" s="198" t="s">
        <v>76</v>
      </c>
      <c r="AH106" s="199" t="s">
        <v>76</v>
      </c>
      <c r="AI106" s="213">
        <f t="shared" si="2"/>
        <v>18.589999999996508</v>
      </c>
      <c r="AJ106" s="215">
        <f t="shared" si="3"/>
        <v>100.01509345111475</v>
      </c>
    </row>
    <row r="107" spans="1:36" ht="102">
      <c r="A107" s="209" t="s">
        <v>339</v>
      </c>
      <c r="B107" s="210" t="s">
        <v>74</v>
      </c>
      <c r="C107" s="211" t="s">
        <v>340</v>
      </c>
      <c r="D107" s="198">
        <v>123166</v>
      </c>
      <c r="E107" s="198" t="s">
        <v>76</v>
      </c>
      <c r="F107" s="198">
        <v>123166</v>
      </c>
      <c r="G107" s="198" t="s">
        <v>76</v>
      </c>
      <c r="H107" s="198" t="s">
        <v>76</v>
      </c>
      <c r="I107" s="198" t="s">
        <v>76</v>
      </c>
      <c r="J107" s="198">
        <v>123166</v>
      </c>
      <c r="K107" s="198" t="s">
        <v>76</v>
      </c>
      <c r="L107" s="198" t="s">
        <v>76</v>
      </c>
      <c r="M107" s="198" t="s">
        <v>76</v>
      </c>
      <c r="N107" s="198" t="s">
        <v>76</v>
      </c>
      <c r="O107" s="198" t="s">
        <v>76</v>
      </c>
      <c r="P107" s="198" t="s">
        <v>76</v>
      </c>
      <c r="Q107" s="199" t="s">
        <v>76</v>
      </c>
      <c r="R107" s="212" t="s">
        <v>341</v>
      </c>
      <c r="S107" s="210" t="s">
        <v>74</v>
      </c>
      <c r="T107" s="211" t="s">
        <v>340</v>
      </c>
      <c r="U107" s="198">
        <v>123184.59</v>
      </c>
      <c r="V107" s="198" t="s">
        <v>76</v>
      </c>
      <c r="W107" s="198">
        <v>123184.59</v>
      </c>
      <c r="X107" s="198" t="s">
        <v>76</v>
      </c>
      <c r="Y107" s="198" t="s">
        <v>76</v>
      </c>
      <c r="Z107" s="198" t="s">
        <v>76</v>
      </c>
      <c r="AA107" s="198">
        <v>123184.59</v>
      </c>
      <c r="AB107" s="198" t="s">
        <v>76</v>
      </c>
      <c r="AC107" s="198" t="s">
        <v>76</v>
      </c>
      <c r="AD107" s="198" t="s">
        <v>76</v>
      </c>
      <c r="AE107" s="198" t="s">
        <v>76</v>
      </c>
      <c r="AF107" s="201" t="s">
        <v>76</v>
      </c>
      <c r="AG107" s="198" t="s">
        <v>76</v>
      </c>
      <c r="AH107" s="199" t="s">
        <v>76</v>
      </c>
      <c r="AI107" s="213">
        <f t="shared" si="2"/>
        <v>18.589999999996508</v>
      </c>
      <c r="AJ107" s="215">
        <f t="shared" si="3"/>
        <v>100.01509345111475</v>
      </c>
    </row>
    <row r="108" spans="1:36" ht="68.25">
      <c r="A108" s="209" t="s">
        <v>342</v>
      </c>
      <c r="B108" s="210" t="s">
        <v>74</v>
      </c>
      <c r="C108" s="211" t="s">
        <v>343</v>
      </c>
      <c r="D108" s="198">
        <v>39307</v>
      </c>
      <c r="E108" s="198" t="s">
        <v>76</v>
      </c>
      <c r="F108" s="198">
        <v>39307</v>
      </c>
      <c r="G108" s="198" t="s">
        <v>76</v>
      </c>
      <c r="H108" s="198" t="s">
        <v>76</v>
      </c>
      <c r="I108" s="198" t="s">
        <v>76</v>
      </c>
      <c r="J108" s="198">
        <v>39307</v>
      </c>
      <c r="K108" s="198" t="s">
        <v>76</v>
      </c>
      <c r="L108" s="198" t="s">
        <v>76</v>
      </c>
      <c r="M108" s="198" t="s">
        <v>76</v>
      </c>
      <c r="N108" s="198" t="s">
        <v>76</v>
      </c>
      <c r="O108" s="198" t="s">
        <v>76</v>
      </c>
      <c r="P108" s="198" t="s">
        <v>76</v>
      </c>
      <c r="Q108" s="199" t="s">
        <v>76</v>
      </c>
      <c r="R108" s="212" t="s">
        <v>344</v>
      </c>
      <c r="S108" s="210" t="s">
        <v>74</v>
      </c>
      <c r="T108" s="211" t="s">
        <v>343</v>
      </c>
      <c r="U108" s="198">
        <v>39382.51</v>
      </c>
      <c r="V108" s="198" t="s">
        <v>76</v>
      </c>
      <c r="W108" s="198">
        <v>39382.51</v>
      </c>
      <c r="X108" s="198" t="s">
        <v>76</v>
      </c>
      <c r="Y108" s="198" t="s">
        <v>76</v>
      </c>
      <c r="Z108" s="198" t="s">
        <v>76</v>
      </c>
      <c r="AA108" s="198">
        <v>39382.51</v>
      </c>
      <c r="AB108" s="198" t="s">
        <v>76</v>
      </c>
      <c r="AC108" s="198" t="s">
        <v>76</v>
      </c>
      <c r="AD108" s="198" t="s">
        <v>76</v>
      </c>
      <c r="AE108" s="198" t="s">
        <v>76</v>
      </c>
      <c r="AF108" s="201" t="s">
        <v>76</v>
      </c>
      <c r="AG108" s="198" t="s">
        <v>76</v>
      </c>
      <c r="AH108" s="199" t="s">
        <v>76</v>
      </c>
      <c r="AI108" s="213">
        <f t="shared" si="2"/>
        <v>75.510000000002037</v>
      </c>
      <c r="AJ108" s="215">
        <f t="shared" si="3"/>
        <v>100.19210318772738</v>
      </c>
    </row>
    <row r="109" spans="1:36" ht="90.75">
      <c r="A109" s="209" t="s">
        <v>345</v>
      </c>
      <c r="B109" s="210" t="s">
        <v>74</v>
      </c>
      <c r="C109" s="211" t="s">
        <v>346</v>
      </c>
      <c r="D109" s="198">
        <v>39307</v>
      </c>
      <c r="E109" s="198" t="s">
        <v>76</v>
      </c>
      <c r="F109" s="198">
        <v>39307</v>
      </c>
      <c r="G109" s="198" t="s">
        <v>76</v>
      </c>
      <c r="H109" s="198" t="s">
        <v>76</v>
      </c>
      <c r="I109" s="198" t="s">
        <v>76</v>
      </c>
      <c r="J109" s="198">
        <v>39307</v>
      </c>
      <c r="K109" s="198" t="s">
        <v>76</v>
      </c>
      <c r="L109" s="198" t="s">
        <v>76</v>
      </c>
      <c r="M109" s="198" t="s">
        <v>76</v>
      </c>
      <c r="N109" s="198" t="s">
        <v>76</v>
      </c>
      <c r="O109" s="198" t="s">
        <v>76</v>
      </c>
      <c r="P109" s="198" t="s">
        <v>76</v>
      </c>
      <c r="Q109" s="199" t="s">
        <v>76</v>
      </c>
      <c r="R109" s="212" t="s">
        <v>347</v>
      </c>
      <c r="S109" s="210" t="s">
        <v>74</v>
      </c>
      <c r="T109" s="211" t="s">
        <v>346</v>
      </c>
      <c r="U109" s="198">
        <v>39382.51</v>
      </c>
      <c r="V109" s="198" t="s">
        <v>76</v>
      </c>
      <c r="W109" s="198">
        <v>39382.51</v>
      </c>
      <c r="X109" s="198" t="s">
        <v>76</v>
      </c>
      <c r="Y109" s="198" t="s">
        <v>76</v>
      </c>
      <c r="Z109" s="198" t="s">
        <v>76</v>
      </c>
      <c r="AA109" s="198">
        <v>39382.51</v>
      </c>
      <c r="AB109" s="198" t="s">
        <v>76</v>
      </c>
      <c r="AC109" s="198" t="s">
        <v>76</v>
      </c>
      <c r="AD109" s="198" t="s">
        <v>76</v>
      </c>
      <c r="AE109" s="198" t="s">
        <v>76</v>
      </c>
      <c r="AF109" s="201" t="s">
        <v>76</v>
      </c>
      <c r="AG109" s="198" t="s">
        <v>76</v>
      </c>
      <c r="AH109" s="199" t="s">
        <v>76</v>
      </c>
      <c r="AI109" s="213">
        <f t="shared" si="2"/>
        <v>75.510000000002037</v>
      </c>
      <c r="AJ109" s="215">
        <f t="shared" si="3"/>
        <v>100.19210318772738</v>
      </c>
    </row>
    <row r="110" spans="1:36" ht="68.25">
      <c r="A110" s="209" t="s">
        <v>348</v>
      </c>
      <c r="B110" s="210" t="s">
        <v>74</v>
      </c>
      <c r="C110" s="211" t="s">
        <v>349</v>
      </c>
      <c r="D110" s="198">
        <v>15000</v>
      </c>
      <c r="E110" s="198" t="s">
        <v>76</v>
      </c>
      <c r="F110" s="198">
        <v>15000</v>
      </c>
      <c r="G110" s="198" t="s">
        <v>76</v>
      </c>
      <c r="H110" s="198" t="s">
        <v>76</v>
      </c>
      <c r="I110" s="198" t="s">
        <v>76</v>
      </c>
      <c r="J110" s="198">
        <v>15000</v>
      </c>
      <c r="K110" s="198" t="s">
        <v>76</v>
      </c>
      <c r="L110" s="198" t="s">
        <v>76</v>
      </c>
      <c r="M110" s="198" t="s">
        <v>76</v>
      </c>
      <c r="N110" s="198" t="s">
        <v>76</v>
      </c>
      <c r="O110" s="198" t="s">
        <v>76</v>
      </c>
      <c r="P110" s="198" t="s">
        <v>76</v>
      </c>
      <c r="Q110" s="199" t="s">
        <v>76</v>
      </c>
      <c r="R110" s="212" t="s">
        <v>350</v>
      </c>
      <c r="S110" s="210" t="s">
        <v>74</v>
      </c>
      <c r="T110" s="211" t="s">
        <v>349</v>
      </c>
      <c r="U110" s="198">
        <v>15000</v>
      </c>
      <c r="V110" s="198" t="s">
        <v>76</v>
      </c>
      <c r="W110" s="198">
        <v>15000</v>
      </c>
      <c r="X110" s="198" t="s">
        <v>76</v>
      </c>
      <c r="Y110" s="198" t="s">
        <v>76</v>
      </c>
      <c r="Z110" s="198" t="s">
        <v>76</v>
      </c>
      <c r="AA110" s="198">
        <v>15000</v>
      </c>
      <c r="AB110" s="198" t="s">
        <v>76</v>
      </c>
      <c r="AC110" s="198" t="s">
        <v>76</v>
      </c>
      <c r="AD110" s="198" t="s">
        <v>76</v>
      </c>
      <c r="AE110" s="198" t="s">
        <v>76</v>
      </c>
      <c r="AF110" s="201" t="s">
        <v>76</v>
      </c>
      <c r="AG110" s="198" t="s">
        <v>76</v>
      </c>
      <c r="AH110" s="199" t="s">
        <v>76</v>
      </c>
      <c r="AI110" s="213">
        <f t="shared" si="2"/>
        <v>0</v>
      </c>
      <c r="AJ110" s="215">
        <f t="shared" si="3"/>
        <v>100</v>
      </c>
    </row>
    <row r="111" spans="1:36" ht="90.75">
      <c r="A111" s="209" t="s">
        <v>351</v>
      </c>
      <c r="B111" s="210" t="s">
        <v>74</v>
      </c>
      <c r="C111" s="211" t="s">
        <v>352</v>
      </c>
      <c r="D111" s="198">
        <v>15000</v>
      </c>
      <c r="E111" s="198" t="s">
        <v>76</v>
      </c>
      <c r="F111" s="198">
        <v>15000</v>
      </c>
      <c r="G111" s="198" t="s">
        <v>76</v>
      </c>
      <c r="H111" s="198" t="s">
        <v>76</v>
      </c>
      <c r="I111" s="198" t="s">
        <v>76</v>
      </c>
      <c r="J111" s="198">
        <v>15000</v>
      </c>
      <c r="K111" s="198" t="s">
        <v>76</v>
      </c>
      <c r="L111" s="198" t="s">
        <v>76</v>
      </c>
      <c r="M111" s="198" t="s">
        <v>76</v>
      </c>
      <c r="N111" s="198" t="s">
        <v>76</v>
      </c>
      <c r="O111" s="198" t="s">
        <v>76</v>
      </c>
      <c r="P111" s="198" t="s">
        <v>76</v>
      </c>
      <c r="Q111" s="199" t="s">
        <v>76</v>
      </c>
      <c r="R111" s="212" t="s">
        <v>353</v>
      </c>
      <c r="S111" s="210" t="s">
        <v>74</v>
      </c>
      <c r="T111" s="211" t="s">
        <v>352</v>
      </c>
      <c r="U111" s="198">
        <v>15000</v>
      </c>
      <c r="V111" s="198" t="s">
        <v>76</v>
      </c>
      <c r="W111" s="198">
        <v>15000</v>
      </c>
      <c r="X111" s="198" t="s">
        <v>76</v>
      </c>
      <c r="Y111" s="198" t="s">
        <v>76</v>
      </c>
      <c r="Z111" s="198" t="s">
        <v>76</v>
      </c>
      <c r="AA111" s="198">
        <v>15000</v>
      </c>
      <c r="AB111" s="198" t="s">
        <v>76</v>
      </c>
      <c r="AC111" s="198" t="s">
        <v>76</v>
      </c>
      <c r="AD111" s="198" t="s">
        <v>76</v>
      </c>
      <c r="AE111" s="198" t="s">
        <v>76</v>
      </c>
      <c r="AF111" s="201" t="s">
        <v>76</v>
      </c>
      <c r="AG111" s="198" t="s">
        <v>76</v>
      </c>
      <c r="AH111" s="199" t="s">
        <v>76</v>
      </c>
      <c r="AI111" s="213">
        <f t="shared" si="2"/>
        <v>0</v>
      </c>
      <c r="AJ111" s="215">
        <f t="shared" si="3"/>
        <v>100</v>
      </c>
    </row>
    <row r="112" spans="1:36" ht="79.5">
      <c r="A112" s="209" t="s">
        <v>354</v>
      </c>
      <c r="B112" s="210" t="s">
        <v>74</v>
      </c>
      <c r="C112" s="211" t="s">
        <v>355</v>
      </c>
      <c r="D112" s="198">
        <v>10000</v>
      </c>
      <c r="E112" s="198" t="s">
        <v>76</v>
      </c>
      <c r="F112" s="198">
        <v>10000</v>
      </c>
      <c r="G112" s="198" t="s">
        <v>76</v>
      </c>
      <c r="H112" s="198" t="s">
        <v>76</v>
      </c>
      <c r="I112" s="198" t="s">
        <v>76</v>
      </c>
      <c r="J112" s="198">
        <v>10000</v>
      </c>
      <c r="K112" s="198" t="s">
        <v>76</v>
      </c>
      <c r="L112" s="198" t="s">
        <v>76</v>
      </c>
      <c r="M112" s="198" t="s">
        <v>76</v>
      </c>
      <c r="N112" s="198" t="s">
        <v>76</v>
      </c>
      <c r="O112" s="198" t="s">
        <v>76</v>
      </c>
      <c r="P112" s="198" t="s">
        <v>76</v>
      </c>
      <c r="Q112" s="199" t="s">
        <v>76</v>
      </c>
      <c r="R112" s="212" t="s">
        <v>356</v>
      </c>
      <c r="S112" s="210" t="s">
        <v>74</v>
      </c>
      <c r="T112" s="211" t="s">
        <v>355</v>
      </c>
      <c r="U112" s="198">
        <v>10000</v>
      </c>
      <c r="V112" s="198" t="s">
        <v>76</v>
      </c>
      <c r="W112" s="198">
        <v>10000</v>
      </c>
      <c r="X112" s="198" t="s">
        <v>76</v>
      </c>
      <c r="Y112" s="198" t="s">
        <v>76</v>
      </c>
      <c r="Z112" s="198" t="s">
        <v>76</v>
      </c>
      <c r="AA112" s="198">
        <v>10000</v>
      </c>
      <c r="AB112" s="198" t="s">
        <v>76</v>
      </c>
      <c r="AC112" s="198" t="s">
        <v>76</v>
      </c>
      <c r="AD112" s="198" t="s">
        <v>76</v>
      </c>
      <c r="AE112" s="198" t="s">
        <v>76</v>
      </c>
      <c r="AF112" s="201" t="s">
        <v>76</v>
      </c>
      <c r="AG112" s="198" t="s">
        <v>76</v>
      </c>
      <c r="AH112" s="199" t="s">
        <v>76</v>
      </c>
      <c r="AI112" s="213">
        <f t="shared" si="2"/>
        <v>0</v>
      </c>
      <c r="AJ112" s="215">
        <f t="shared" si="3"/>
        <v>100</v>
      </c>
    </row>
    <row r="113" spans="1:36" ht="102">
      <c r="A113" s="209" t="s">
        <v>357</v>
      </c>
      <c r="B113" s="210" t="s">
        <v>74</v>
      </c>
      <c r="C113" s="211" t="s">
        <v>358</v>
      </c>
      <c r="D113" s="198">
        <v>10000</v>
      </c>
      <c r="E113" s="198" t="s">
        <v>76</v>
      </c>
      <c r="F113" s="198">
        <v>10000</v>
      </c>
      <c r="G113" s="198" t="s">
        <v>76</v>
      </c>
      <c r="H113" s="198" t="s">
        <v>76</v>
      </c>
      <c r="I113" s="198" t="s">
        <v>76</v>
      </c>
      <c r="J113" s="198">
        <v>10000</v>
      </c>
      <c r="K113" s="198" t="s">
        <v>76</v>
      </c>
      <c r="L113" s="198" t="s">
        <v>76</v>
      </c>
      <c r="M113" s="198" t="s">
        <v>76</v>
      </c>
      <c r="N113" s="198" t="s">
        <v>76</v>
      </c>
      <c r="O113" s="198" t="s">
        <v>76</v>
      </c>
      <c r="P113" s="198" t="s">
        <v>76</v>
      </c>
      <c r="Q113" s="199" t="s">
        <v>76</v>
      </c>
      <c r="R113" s="212" t="s">
        <v>359</v>
      </c>
      <c r="S113" s="210" t="s">
        <v>74</v>
      </c>
      <c r="T113" s="211" t="s">
        <v>358</v>
      </c>
      <c r="U113" s="198">
        <v>10000</v>
      </c>
      <c r="V113" s="198" t="s">
        <v>76</v>
      </c>
      <c r="W113" s="198">
        <v>10000</v>
      </c>
      <c r="X113" s="198" t="s">
        <v>76</v>
      </c>
      <c r="Y113" s="198" t="s">
        <v>76</v>
      </c>
      <c r="Z113" s="198" t="s">
        <v>76</v>
      </c>
      <c r="AA113" s="198">
        <v>10000</v>
      </c>
      <c r="AB113" s="198" t="s">
        <v>76</v>
      </c>
      <c r="AC113" s="198" t="s">
        <v>76</v>
      </c>
      <c r="AD113" s="198" t="s">
        <v>76</v>
      </c>
      <c r="AE113" s="198" t="s">
        <v>76</v>
      </c>
      <c r="AF113" s="201" t="s">
        <v>76</v>
      </c>
      <c r="AG113" s="198" t="s">
        <v>76</v>
      </c>
      <c r="AH113" s="199" t="s">
        <v>76</v>
      </c>
      <c r="AI113" s="213">
        <f t="shared" si="2"/>
        <v>0</v>
      </c>
      <c r="AJ113" s="215">
        <f t="shared" si="3"/>
        <v>100</v>
      </c>
    </row>
    <row r="114" spans="1:36" ht="79.5">
      <c r="A114" s="209" t="s">
        <v>360</v>
      </c>
      <c r="B114" s="210" t="s">
        <v>74</v>
      </c>
      <c r="C114" s="211" t="s">
        <v>361</v>
      </c>
      <c r="D114" s="198">
        <v>150</v>
      </c>
      <c r="E114" s="198" t="s">
        <v>76</v>
      </c>
      <c r="F114" s="198">
        <v>150</v>
      </c>
      <c r="G114" s="198" t="s">
        <v>76</v>
      </c>
      <c r="H114" s="198" t="s">
        <v>76</v>
      </c>
      <c r="I114" s="198" t="s">
        <v>76</v>
      </c>
      <c r="J114" s="198">
        <v>150</v>
      </c>
      <c r="K114" s="198" t="s">
        <v>76</v>
      </c>
      <c r="L114" s="198" t="s">
        <v>76</v>
      </c>
      <c r="M114" s="198" t="s">
        <v>76</v>
      </c>
      <c r="N114" s="198" t="s">
        <v>76</v>
      </c>
      <c r="O114" s="198" t="s">
        <v>76</v>
      </c>
      <c r="P114" s="198" t="s">
        <v>76</v>
      </c>
      <c r="Q114" s="199" t="s">
        <v>76</v>
      </c>
      <c r="R114" s="212" t="s">
        <v>362</v>
      </c>
      <c r="S114" s="210" t="s">
        <v>74</v>
      </c>
      <c r="T114" s="211" t="s">
        <v>361</v>
      </c>
      <c r="U114" s="198">
        <v>150</v>
      </c>
      <c r="V114" s="198" t="s">
        <v>76</v>
      </c>
      <c r="W114" s="198">
        <v>150</v>
      </c>
      <c r="X114" s="198" t="s">
        <v>76</v>
      </c>
      <c r="Y114" s="198" t="s">
        <v>76</v>
      </c>
      <c r="Z114" s="198" t="s">
        <v>76</v>
      </c>
      <c r="AA114" s="198">
        <v>150</v>
      </c>
      <c r="AB114" s="198" t="s">
        <v>76</v>
      </c>
      <c r="AC114" s="198" t="s">
        <v>76</v>
      </c>
      <c r="AD114" s="198" t="s">
        <v>76</v>
      </c>
      <c r="AE114" s="198" t="s">
        <v>76</v>
      </c>
      <c r="AF114" s="201" t="s">
        <v>76</v>
      </c>
      <c r="AG114" s="198" t="s">
        <v>76</v>
      </c>
      <c r="AH114" s="199" t="s">
        <v>76</v>
      </c>
      <c r="AI114" s="213">
        <f t="shared" si="2"/>
        <v>0</v>
      </c>
      <c r="AJ114" s="215">
        <f t="shared" si="3"/>
        <v>100</v>
      </c>
    </row>
    <row r="115" spans="1:36" ht="113.25">
      <c r="A115" s="209" t="s">
        <v>363</v>
      </c>
      <c r="B115" s="210" t="s">
        <v>74</v>
      </c>
      <c r="C115" s="211" t="s">
        <v>364</v>
      </c>
      <c r="D115" s="198">
        <v>150</v>
      </c>
      <c r="E115" s="198" t="s">
        <v>76</v>
      </c>
      <c r="F115" s="198">
        <v>150</v>
      </c>
      <c r="G115" s="198" t="s">
        <v>76</v>
      </c>
      <c r="H115" s="198" t="s">
        <v>76</v>
      </c>
      <c r="I115" s="198" t="s">
        <v>76</v>
      </c>
      <c r="J115" s="198">
        <v>150</v>
      </c>
      <c r="K115" s="198" t="s">
        <v>76</v>
      </c>
      <c r="L115" s="198" t="s">
        <v>76</v>
      </c>
      <c r="M115" s="198" t="s">
        <v>76</v>
      </c>
      <c r="N115" s="198" t="s">
        <v>76</v>
      </c>
      <c r="O115" s="198" t="s">
        <v>76</v>
      </c>
      <c r="P115" s="198" t="s">
        <v>76</v>
      </c>
      <c r="Q115" s="199" t="s">
        <v>76</v>
      </c>
      <c r="R115" s="212" t="s">
        <v>365</v>
      </c>
      <c r="S115" s="210" t="s">
        <v>74</v>
      </c>
      <c r="T115" s="211" t="s">
        <v>364</v>
      </c>
      <c r="U115" s="198">
        <v>150</v>
      </c>
      <c r="V115" s="198" t="s">
        <v>76</v>
      </c>
      <c r="W115" s="198">
        <v>150</v>
      </c>
      <c r="X115" s="198" t="s">
        <v>76</v>
      </c>
      <c r="Y115" s="198" t="s">
        <v>76</v>
      </c>
      <c r="Z115" s="198" t="s">
        <v>76</v>
      </c>
      <c r="AA115" s="198">
        <v>150</v>
      </c>
      <c r="AB115" s="198" t="s">
        <v>76</v>
      </c>
      <c r="AC115" s="198" t="s">
        <v>76</v>
      </c>
      <c r="AD115" s="198" t="s">
        <v>76</v>
      </c>
      <c r="AE115" s="198" t="s">
        <v>76</v>
      </c>
      <c r="AF115" s="201" t="s">
        <v>76</v>
      </c>
      <c r="AG115" s="198" t="s">
        <v>76</v>
      </c>
      <c r="AH115" s="199" t="s">
        <v>76</v>
      </c>
      <c r="AI115" s="213">
        <f t="shared" si="2"/>
        <v>0</v>
      </c>
      <c r="AJ115" s="215">
        <f t="shared" si="3"/>
        <v>100</v>
      </c>
    </row>
    <row r="116" spans="1:36" ht="68.25">
      <c r="A116" s="209" t="s">
        <v>366</v>
      </c>
      <c r="B116" s="210" t="s">
        <v>74</v>
      </c>
      <c r="C116" s="211" t="s">
        <v>367</v>
      </c>
      <c r="D116" s="198">
        <v>21179</v>
      </c>
      <c r="E116" s="198" t="s">
        <v>76</v>
      </c>
      <c r="F116" s="198">
        <v>21179</v>
      </c>
      <c r="G116" s="198" t="s">
        <v>76</v>
      </c>
      <c r="H116" s="198" t="s">
        <v>76</v>
      </c>
      <c r="I116" s="198" t="s">
        <v>76</v>
      </c>
      <c r="J116" s="198">
        <v>21179</v>
      </c>
      <c r="K116" s="198" t="s">
        <v>76</v>
      </c>
      <c r="L116" s="198" t="s">
        <v>76</v>
      </c>
      <c r="M116" s="198" t="s">
        <v>76</v>
      </c>
      <c r="N116" s="198" t="s">
        <v>76</v>
      </c>
      <c r="O116" s="198" t="s">
        <v>76</v>
      </c>
      <c r="P116" s="198" t="s">
        <v>76</v>
      </c>
      <c r="Q116" s="199" t="s">
        <v>76</v>
      </c>
      <c r="R116" s="212" t="s">
        <v>368</v>
      </c>
      <c r="S116" s="210" t="s">
        <v>74</v>
      </c>
      <c r="T116" s="211" t="s">
        <v>367</v>
      </c>
      <c r="U116" s="198">
        <v>21178.92</v>
      </c>
      <c r="V116" s="198" t="s">
        <v>76</v>
      </c>
      <c r="W116" s="198">
        <v>21178.92</v>
      </c>
      <c r="X116" s="198" t="s">
        <v>76</v>
      </c>
      <c r="Y116" s="198" t="s">
        <v>76</v>
      </c>
      <c r="Z116" s="198" t="s">
        <v>76</v>
      </c>
      <c r="AA116" s="198">
        <v>21178.92</v>
      </c>
      <c r="AB116" s="198" t="s">
        <v>76</v>
      </c>
      <c r="AC116" s="198" t="s">
        <v>76</v>
      </c>
      <c r="AD116" s="198" t="s">
        <v>76</v>
      </c>
      <c r="AE116" s="198" t="s">
        <v>76</v>
      </c>
      <c r="AF116" s="201" t="s">
        <v>76</v>
      </c>
      <c r="AG116" s="198" t="s">
        <v>76</v>
      </c>
      <c r="AH116" s="199" t="s">
        <v>76</v>
      </c>
      <c r="AI116" s="213">
        <f t="shared" si="2"/>
        <v>-8.000000000174623E-2</v>
      </c>
      <c r="AJ116" s="215">
        <f t="shared" si="3"/>
        <v>99.999622267340285</v>
      </c>
    </row>
    <row r="117" spans="1:36" ht="90.75">
      <c r="A117" s="209" t="s">
        <v>369</v>
      </c>
      <c r="B117" s="210" t="s">
        <v>74</v>
      </c>
      <c r="C117" s="211" t="s">
        <v>370</v>
      </c>
      <c r="D117" s="198">
        <v>21179</v>
      </c>
      <c r="E117" s="198" t="s">
        <v>76</v>
      </c>
      <c r="F117" s="198">
        <v>21179</v>
      </c>
      <c r="G117" s="198" t="s">
        <v>76</v>
      </c>
      <c r="H117" s="198" t="s">
        <v>76</v>
      </c>
      <c r="I117" s="198" t="s">
        <v>76</v>
      </c>
      <c r="J117" s="198">
        <v>21179</v>
      </c>
      <c r="K117" s="198" t="s">
        <v>76</v>
      </c>
      <c r="L117" s="198" t="s">
        <v>76</v>
      </c>
      <c r="M117" s="198" t="s">
        <v>76</v>
      </c>
      <c r="N117" s="198" t="s">
        <v>76</v>
      </c>
      <c r="O117" s="198" t="s">
        <v>76</v>
      </c>
      <c r="P117" s="198" t="s">
        <v>76</v>
      </c>
      <c r="Q117" s="199" t="s">
        <v>76</v>
      </c>
      <c r="R117" s="212" t="s">
        <v>371</v>
      </c>
      <c r="S117" s="210" t="s">
        <v>74</v>
      </c>
      <c r="T117" s="211" t="s">
        <v>370</v>
      </c>
      <c r="U117" s="198">
        <v>21178.92</v>
      </c>
      <c r="V117" s="198" t="s">
        <v>76</v>
      </c>
      <c r="W117" s="198">
        <v>21178.92</v>
      </c>
      <c r="X117" s="198" t="s">
        <v>76</v>
      </c>
      <c r="Y117" s="198" t="s">
        <v>76</v>
      </c>
      <c r="Z117" s="198" t="s">
        <v>76</v>
      </c>
      <c r="AA117" s="198">
        <v>21178.92</v>
      </c>
      <c r="AB117" s="198" t="s">
        <v>76</v>
      </c>
      <c r="AC117" s="198" t="s">
        <v>76</v>
      </c>
      <c r="AD117" s="198" t="s">
        <v>76</v>
      </c>
      <c r="AE117" s="198" t="s">
        <v>76</v>
      </c>
      <c r="AF117" s="201" t="s">
        <v>76</v>
      </c>
      <c r="AG117" s="198" t="s">
        <v>76</v>
      </c>
      <c r="AH117" s="199" t="s">
        <v>76</v>
      </c>
      <c r="AI117" s="213">
        <f t="shared" si="2"/>
        <v>-8.000000000174623E-2</v>
      </c>
      <c r="AJ117" s="215">
        <f t="shared" si="3"/>
        <v>99.999622267340285</v>
      </c>
    </row>
    <row r="118" spans="1:36" ht="68.25">
      <c r="A118" s="209" t="s">
        <v>372</v>
      </c>
      <c r="B118" s="210" t="s">
        <v>74</v>
      </c>
      <c r="C118" s="211" t="s">
        <v>373</v>
      </c>
      <c r="D118" s="198">
        <v>48961</v>
      </c>
      <c r="E118" s="198" t="s">
        <v>76</v>
      </c>
      <c r="F118" s="198">
        <v>48961</v>
      </c>
      <c r="G118" s="198" t="s">
        <v>76</v>
      </c>
      <c r="H118" s="198" t="s">
        <v>76</v>
      </c>
      <c r="I118" s="198" t="s">
        <v>76</v>
      </c>
      <c r="J118" s="198">
        <v>48961</v>
      </c>
      <c r="K118" s="198" t="s">
        <v>76</v>
      </c>
      <c r="L118" s="198" t="s">
        <v>76</v>
      </c>
      <c r="M118" s="198" t="s">
        <v>76</v>
      </c>
      <c r="N118" s="198" t="s">
        <v>76</v>
      </c>
      <c r="O118" s="198" t="s">
        <v>76</v>
      </c>
      <c r="P118" s="198" t="s">
        <v>76</v>
      </c>
      <c r="Q118" s="199" t="s">
        <v>76</v>
      </c>
      <c r="R118" s="212" t="s">
        <v>374</v>
      </c>
      <c r="S118" s="210" t="s">
        <v>74</v>
      </c>
      <c r="T118" s="211" t="s">
        <v>373</v>
      </c>
      <c r="U118" s="198">
        <v>48961.52</v>
      </c>
      <c r="V118" s="198" t="s">
        <v>76</v>
      </c>
      <c r="W118" s="198">
        <v>48961.52</v>
      </c>
      <c r="X118" s="198" t="s">
        <v>76</v>
      </c>
      <c r="Y118" s="198" t="s">
        <v>76</v>
      </c>
      <c r="Z118" s="198" t="s">
        <v>76</v>
      </c>
      <c r="AA118" s="198">
        <v>48961.52</v>
      </c>
      <c r="AB118" s="198" t="s">
        <v>76</v>
      </c>
      <c r="AC118" s="198" t="s">
        <v>76</v>
      </c>
      <c r="AD118" s="198" t="s">
        <v>76</v>
      </c>
      <c r="AE118" s="198" t="s">
        <v>76</v>
      </c>
      <c r="AF118" s="201" t="s">
        <v>76</v>
      </c>
      <c r="AG118" s="198" t="s">
        <v>76</v>
      </c>
      <c r="AH118" s="199" t="s">
        <v>76</v>
      </c>
      <c r="AI118" s="213">
        <f t="shared" si="2"/>
        <v>0.51999999999679858</v>
      </c>
      <c r="AJ118" s="215">
        <f t="shared" si="3"/>
        <v>100.00106206981066</v>
      </c>
    </row>
    <row r="119" spans="1:36" ht="79.5">
      <c r="A119" s="209" t="s">
        <v>375</v>
      </c>
      <c r="B119" s="210" t="s">
        <v>74</v>
      </c>
      <c r="C119" s="211" t="s">
        <v>376</v>
      </c>
      <c r="D119" s="198">
        <v>48961</v>
      </c>
      <c r="E119" s="198" t="s">
        <v>76</v>
      </c>
      <c r="F119" s="198">
        <v>48961</v>
      </c>
      <c r="G119" s="198" t="s">
        <v>76</v>
      </c>
      <c r="H119" s="198" t="s">
        <v>76</v>
      </c>
      <c r="I119" s="198" t="s">
        <v>76</v>
      </c>
      <c r="J119" s="198">
        <v>48961</v>
      </c>
      <c r="K119" s="198" t="s">
        <v>76</v>
      </c>
      <c r="L119" s="198" t="s">
        <v>76</v>
      </c>
      <c r="M119" s="198" t="s">
        <v>76</v>
      </c>
      <c r="N119" s="198" t="s">
        <v>76</v>
      </c>
      <c r="O119" s="198" t="s">
        <v>76</v>
      </c>
      <c r="P119" s="198" t="s">
        <v>76</v>
      </c>
      <c r="Q119" s="199" t="s">
        <v>76</v>
      </c>
      <c r="R119" s="212" t="s">
        <v>377</v>
      </c>
      <c r="S119" s="210" t="s">
        <v>74</v>
      </c>
      <c r="T119" s="211" t="s">
        <v>376</v>
      </c>
      <c r="U119" s="198">
        <v>48961.52</v>
      </c>
      <c r="V119" s="198" t="s">
        <v>76</v>
      </c>
      <c r="W119" s="198">
        <v>48961.52</v>
      </c>
      <c r="X119" s="198" t="s">
        <v>76</v>
      </c>
      <c r="Y119" s="198" t="s">
        <v>76</v>
      </c>
      <c r="Z119" s="198" t="s">
        <v>76</v>
      </c>
      <c r="AA119" s="198">
        <v>48961.52</v>
      </c>
      <c r="AB119" s="198" t="s">
        <v>76</v>
      </c>
      <c r="AC119" s="198" t="s">
        <v>76</v>
      </c>
      <c r="AD119" s="198" t="s">
        <v>76</v>
      </c>
      <c r="AE119" s="198" t="s">
        <v>76</v>
      </c>
      <c r="AF119" s="201" t="s">
        <v>76</v>
      </c>
      <c r="AG119" s="198" t="s">
        <v>76</v>
      </c>
      <c r="AH119" s="199" t="s">
        <v>76</v>
      </c>
      <c r="AI119" s="213">
        <f t="shared" si="2"/>
        <v>0.51999999999679858</v>
      </c>
      <c r="AJ119" s="215">
        <f t="shared" si="3"/>
        <v>100.00106206981066</v>
      </c>
    </row>
    <row r="120" spans="1:36" ht="79.5">
      <c r="A120" s="209" t="s">
        <v>378</v>
      </c>
      <c r="B120" s="210" t="s">
        <v>74</v>
      </c>
      <c r="C120" s="211" t="s">
        <v>379</v>
      </c>
      <c r="D120" s="198">
        <v>301567</v>
      </c>
      <c r="E120" s="198" t="s">
        <v>76</v>
      </c>
      <c r="F120" s="198">
        <v>301567</v>
      </c>
      <c r="G120" s="198" t="s">
        <v>76</v>
      </c>
      <c r="H120" s="198" t="s">
        <v>76</v>
      </c>
      <c r="I120" s="198" t="s">
        <v>76</v>
      </c>
      <c r="J120" s="198">
        <v>301567</v>
      </c>
      <c r="K120" s="198" t="s">
        <v>76</v>
      </c>
      <c r="L120" s="198" t="s">
        <v>76</v>
      </c>
      <c r="M120" s="198" t="s">
        <v>76</v>
      </c>
      <c r="N120" s="198" t="s">
        <v>76</v>
      </c>
      <c r="O120" s="198" t="s">
        <v>76</v>
      </c>
      <c r="P120" s="198" t="s">
        <v>76</v>
      </c>
      <c r="Q120" s="199" t="s">
        <v>76</v>
      </c>
      <c r="R120" s="212" t="s">
        <v>380</v>
      </c>
      <c r="S120" s="210" t="s">
        <v>74</v>
      </c>
      <c r="T120" s="211" t="s">
        <v>379</v>
      </c>
      <c r="U120" s="198">
        <v>301566.68</v>
      </c>
      <c r="V120" s="198" t="s">
        <v>76</v>
      </c>
      <c r="W120" s="198">
        <v>301566.68</v>
      </c>
      <c r="X120" s="198" t="s">
        <v>76</v>
      </c>
      <c r="Y120" s="198" t="s">
        <v>76</v>
      </c>
      <c r="Z120" s="198" t="s">
        <v>76</v>
      </c>
      <c r="AA120" s="198">
        <v>301566.68</v>
      </c>
      <c r="AB120" s="198" t="s">
        <v>76</v>
      </c>
      <c r="AC120" s="198" t="s">
        <v>76</v>
      </c>
      <c r="AD120" s="198" t="s">
        <v>76</v>
      </c>
      <c r="AE120" s="198" t="s">
        <v>76</v>
      </c>
      <c r="AF120" s="201" t="s">
        <v>76</v>
      </c>
      <c r="AG120" s="198" t="s">
        <v>76</v>
      </c>
      <c r="AH120" s="199" t="s">
        <v>76</v>
      </c>
      <c r="AI120" s="213">
        <f t="shared" si="2"/>
        <v>-0.32000000000698492</v>
      </c>
      <c r="AJ120" s="215">
        <f t="shared" si="3"/>
        <v>99.999893887593799</v>
      </c>
    </row>
    <row r="121" spans="1:36" ht="90.75">
      <c r="A121" s="209" t="s">
        <v>381</v>
      </c>
      <c r="B121" s="210" t="s">
        <v>74</v>
      </c>
      <c r="C121" s="211" t="s">
        <v>382</v>
      </c>
      <c r="D121" s="198">
        <v>301567</v>
      </c>
      <c r="E121" s="198" t="s">
        <v>76</v>
      </c>
      <c r="F121" s="198">
        <v>301567</v>
      </c>
      <c r="G121" s="198" t="s">
        <v>76</v>
      </c>
      <c r="H121" s="198" t="s">
        <v>76</v>
      </c>
      <c r="I121" s="198" t="s">
        <v>76</v>
      </c>
      <c r="J121" s="198">
        <v>301567</v>
      </c>
      <c r="K121" s="198" t="s">
        <v>76</v>
      </c>
      <c r="L121" s="198" t="s">
        <v>76</v>
      </c>
      <c r="M121" s="198" t="s">
        <v>76</v>
      </c>
      <c r="N121" s="198" t="s">
        <v>76</v>
      </c>
      <c r="O121" s="198" t="s">
        <v>76</v>
      </c>
      <c r="P121" s="198" t="s">
        <v>76</v>
      </c>
      <c r="Q121" s="199" t="s">
        <v>76</v>
      </c>
      <c r="R121" s="212" t="s">
        <v>383</v>
      </c>
      <c r="S121" s="210" t="s">
        <v>74</v>
      </c>
      <c r="T121" s="211" t="s">
        <v>382</v>
      </c>
      <c r="U121" s="198">
        <v>301566.68</v>
      </c>
      <c r="V121" s="198" t="s">
        <v>76</v>
      </c>
      <c r="W121" s="198">
        <v>301566.68</v>
      </c>
      <c r="X121" s="198" t="s">
        <v>76</v>
      </c>
      <c r="Y121" s="198" t="s">
        <v>76</v>
      </c>
      <c r="Z121" s="198" t="s">
        <v>76</v>
      </c>
      <c r="AA121" s="198">
        <v>301566.68</v>
      </c>
      <c r="AB121" s="198" t="s">
        <v>76</v>
      </c>
      <c r="AC121" s="198" t="s">
        <v>76</v>
      </c>
      <c r="AD121" s="198" t="s">
        <v>76</v>
      </c>
      <c r="AE121" s="198" t="s">
        <v>76</v>
      </c>
      <c r="AF121" s="201" t="s">
        <v>76</v>
      </c>
      <c r="AG121" s="198" t="s">
        <v>76</v>
      </c>
      <c r="AH121" s="199" t="s">
        <v>76</v>
      </c>
      <c r="AI121" s="213">
        <f t="shared" si="2"/>
        <v>-0.32000000000698492</v>
      </c>
      <c r="AJ121" s="215">
        <f t="shared" si="3"/>
        <v>99.999893887593799</v>
      </c>
    </row>
    <row r="122" spans="1:36" ht="113.25">
      <c r="A122" s="209" t="s">
        <v>384</v>
      </c>
      <c r="B122" s="210" t="s">
        <v>74</v>
      </c>
      <c r="C122" s="211" t="s">
        <v>385</v>
      </c>
      <c r="D122" s="198">
        <v>12500</v>
      </c>
      <c r="E122" s="198" t="s">
        <v>76</v>
      </c>
      <c r="F122" s="198">
        <v>12500</v>
      </c>
      <c r="G122" s="198" t="s">
        <v>76</v>
      </c>
      <c r="H122" s="198" t="s">
        <v>76</v>
      </c>
      <c r="I122" s="198" t="s">
        <v>76</v>
      </c>
      <c r="J122" s="198">
        <v>12500</v>
      </c>
      <c r="K122" s="198" t="s">
        <v>76</v>
      </c>
      <c r="L122" s="198" t="s">
        <v>76</v>
      </c>
      <c r="M122" s="198" t="s">
        <v>76</v>
      </c>
      <c r="N122" s="198" t="s">
        <v>76</v>
      </c>
      <c r="O122" s="198" t="s">
        <v>76</v>
      </c>
      <c r="P122" s="198" t="s">
        <v>76</v>
      </c>
      <c r="Q122" s="199" t="s">
        <v>76</v>
      </c>
      <c r="R122" s="212" t="s">
        <v>386</v>
      </c>
      <c r="S122" s="210" t="s">
        <v>74</v>
      </c>
      <c r="T122" s="211" t="s">
        <v>385</v>
      </c>
      <c r="U122" s="198">
        <v>12500</v>
      </c>
      <c r="V122" s="198" t="s">
        <v>76</v>
      </c>
      <c r="W122" s="198">
        <v>12500</v>
      </c>
      <c r="X122" s="198" t="s">
        <v>76</v>
      </c>
      <c r="Y122" s="198" t="s">
        <v>76</v>
      </c>
      <c r="Z122" s="198" t="s">
        <v>76</v>
      </c>
      <c r="AA122" s="198">
        <v>12500</v>
      </c>
      <c r="AB122" s="198" t="s">
        <v>76</v>
      </c>
      <c r="AC122" s="198" t="s">
        <v>76</v>
      </c>
      <c r="AD122" s="198" t="s">
        <v>76</v>
      </c>
      <c r="AE122" s="198" t="s">
        <v>76</v>
      </c>
      <c r="AF122" s="201" t="s">
        <v>76</v>
      </c>
      <c r="AG122" s="198" t="s">
        <v>76</v>
      </c>
      <c r="AH122" s="199" t="s">
        <v>76</v>
      </c>
      <c r="AI122" s="213">
        <f t="shared" si="2"/>
        <v>0</v>
      </c>
      <c r="AJ122" s="215">
        <f t="shared" si="3"/>
        <v>100</v>
      </c>
    </row>
    <row r="123" spans="1:36" ht="135.75">
      <c r="A123" s="209" t="s">
        <v>387</v>
      </c>
      <c r="B123" s="210" t="s">
        <v>74</v>
      </c>
      <c r="C123" s="211" t="s">
        <v>388</v>
      </c>
      <c r="D123" s="198">
        <v>12500</v>
      </c>
      <c r="E123" s="198" t="s">
        <v>76</v>
      </c>
      <c r="F123" s="198">
        <v>12500</v>
      </c>
      <c r="G123" s="198" t="s">
        <v>76</v>
      </c>
      <c r="H123" s="198" t="s">
        <v>76</v>
      </c>
      <c r="I123" s="198" t="s">
        <v>76</v>
      </c>
      <c r="J123" s="198">
        <v>12500</v>
      </c>
      <c r="K123" s="198" t="s">
        <v>76</v>
      </c>
      <c r="L123" s="198" t="s">
        <v>76</v>
      </c>
      <c r="M123" s="198" t="s">
        <v>76</v>
      </c>
      <c r="N123" s="198" t="s">
        <v>76</v>
      </c>
      <c r="O123" s="198" t="s">
        <v>76</v>
      </c>
      <c r="P123" s="198" t="s">
        <v>76</v>
      </c>
      <c r="Q123" s="199" t="s">
        <v>76</v>
      </c>
      <c r="R123" s="212" t="s">
        <v>389</v>
      </c>
      <c r="S123" s="210" t="s">
        <v>74</v>
      </c>
      <c r="T123" s="211" t="s">
        <v>388</v>
      </c>
      <c r="U123" s="198">
        <v>12500</v>
      </c>
      <c r="V123" s="198" t="s">
        <v>76</v>
      </c>
      <c r="W123" s="198">
        <v>12500</v>
      </c>
      <c r="X123" s="198" t="s">
        <v>76</v>
      </c>
      <c r="Y123" s="198" t="s">
        <v>76</v>
      </c>
      <c r="Z123" s="198" t="s">
        <v>76</v>
      </c>
      <c r="AA123" s="198">
        <v>12500</v>
      </c>
      <c r="AB123" s="198" t="s">
        <v>76</v>
      </c>
      <c r="AC123" s="198" t="s">
        <v>76</v>
      </c>
      <c r="AD123" s="198" t="s">
        <v>76</v>
      </c>
      <c r="AE123" s="198" t="s">
        <v>76</v>
      </c>
      <c r="AF123" s="201" t="s">
        <v>76</v>
      </c>
      <c r="AG123" s="198" t="s">
        <v>76</v>
      </c>
      <c r="AH123" s="199" t="s">
        <v>76</v>
      </c>
      <c r="AI123" s="213">
        <f t="shared" si="2"/>
        <v>0</v>
      </c>
      <c r="AJ123" s="215">
        <f t="shared" si="3"/>
        <v>100</v>
      </c>
    </row>
    <row r="124" spans="1:36" ht="113.25">
      <c r="A124" s="209" t="s">
        <v>390</v>
      </c>
      <c r="B124" s="210" t="s">
        <v>74</v>
      </c>
      <c r="C124" s="211" t="s">
        <v>391</v>
      </c>
      <c r="D124" s="198">
        <v>142026</v>
      </c>
      <c r="E124" s="198" t="s">
        <v>76</v>
      </c>
      <c r="F124" s="198">
        <v>142026</v>
      </c>
      <c r="G124" s="198" t="s">
        <v>76</v>
      </c>
      <c r="H124" s="198" t="s">
        <v>76</v>
      </c>
      <c r="I124" s="198" t="s">
        <v>76</v>
      </c>
      <c r="J124" s="198">
        <v>142026</v>
      </c>
      <c r="K124" s="198" t="s">
        <v>76</v>
      </c>
      <c r="L124" s="198" t="s">
        <v>76</v>
      </c>
      <c r="M124" s="198" t="s">
        <v>76</v>
      </c>
      <c r="N124" s="198" t="s">
        <v>76</v>
      </c>
      <c r="O124" s="198" t="s">
        <v>76</v>
      </c>
      <c r="P124" s="198" t="s">
        <v>76</v>
      </c>
      <c r="Q124" s="199" t="s">
        <v>76</v>
      </c>
      <c r="R124" s="212" t="s">
        <v>392</v>
      </c>
      <c r="S124" s="210" t="s">
        <v>74</v>
      </c>
      <c r="T124" s="211" t="s">
        <v>391</v>
      </c>
      <c r="U124" s="198">
        <v>142473.72</v>
      </c>
      <c r="V124" s="198" t="s">
        <v>76</v>
      </c>
      <c r="W124" s="198">
        <v>142473.72</v>
      </c>
      <c r="X124" s="198" t="s">
        <v>76</v>
      </c>
      <c r="Y124" s="198" t="s">
        <v>76</v>
      </c>
      <c r="Z124" s="198" t="s">
        <v>76</v>
      </c>
      <c r="AA124" s="198">
        <v>142473.72</v>
      </c>
      <c r="AB124" s="198" t="s">
        <v>76</v>
      </c>
      <c r="AC124" s="198" t="s">
        <v>76</v>
      </c>
      <c r="AD124" s="198" t="s">
        <v>76</v>
      </c>
      <c r="AE124" s="198" t="s">
        <v>76</v>
      </c>
      <c r="AF124" s="201" t="s">
        <v>76</v>
      </c>
      <c r="AG124" s="198" t="s">
        <v>76</v>
      </c>
      <c r="AH124" s="199" t="s">
        <v>76</v>
      </c>
      <c r="AI124" s="213">
        <f t="shared" si="2"/>
        <v>447.72000000000116</v>
      </c>
      <c r="AJ124" s="215">
        <f t="shared" si="3"/>
        <v>100.31523805500402</v>
      </c>
    </row>
    <row r="125" spans="1:36" ht="68.25">
      <c r="A125" s="209" t="s">
        <v>393</v>
      </c>
      <c r="B125" s="210" t="s">
        <v>74</v>
      </c>
      <c r="C125" s="211" t="s">
        <v>394</v>
      </c>
      <c r="D125" s="198">
        <v>83444</v>
      </c>
      <c r="E125" s="198" t="s">
        <v>76</v>
      </c>
      <c r="F125" s="198">
        <v>83444</v>
      </c>
      <c r="G125" s="198" t="s">
        <v>76</v>
      </c>
      <c r="H125" s="198" t="s">
        <v>76</v>
      </c>
      <c r="I125" s="198" t="s">
        <v>76</v>
      </c>
      <c r="J125" s="198">
        <v>83444</v>
      </c>
      <c r="K125" s="198" t="s">
        <v>76</v>
      </c>
      <c r="L125" s="198" t="s">
        <v>76</v>
      </c>
      <c r="M125" s="198" t="s">
        <v>76</v>
      </c>
      <c r="N125" s="198" t="s">
        <v>76</v>
      </c>
      <c r="O125" s="198" t="s">
        <v>76</v>
      </c>
      <c r="P125" s="198" t="s">
        <v>76</v>
      </c>
      <c r="Q125" s="199" t="s">
        <v>76</v>
      </c>
      <c r="R125" s="212" t="s">
        <v>395</v>
      </c>
      <c r="S125" s="210" t="s">
        <v>74</v>
      </c>
      <c r="T125" s="211" t="s">
        <v>394</v>
      </c>
      <c r="U125" s="198">
        <v>83891.45</v>
      </c>
      <c r="V125" s="198" t="s">
        <v>76</v>
      </c>
      <c r="W125" s="198">
        <v>83891.45</v>
      </c>
      <c r="X125" s="198" t="s">
        <v>76</v>
      </c>
      <c r="Y125" s="198" t="s">
        <v>76</v>
      </c>
      <c r="Z125" s="198" t="s">
        <v>76</v>
      </c>
      <c r="AA125" s="198">
        <v>83891.45</v>
      </c>
      <c r="AB125" s="198" t="s">
        <v>76</v>
      </c>
      <c r="AC125" s="198" t="s">
        <v>76</v>
      </c>
      <c r="AD125" s="198" t="s">
        <v>76</v>
      </c>
      <c r="AE125" s="198" t="s">
        <v>76</v>
      </c>
      <c r="AF125" s="201" t="s">
        <v>76</v>
      </c>
      <c r="AG125" s="198" t="s">
        <v>76</v>
      </c>
      <c r="AH125" s="199" t="s">
        <v>76</v>
      </c>
      <c r="AI125" s="213">
        <f t="shared" si="2"/>
        <v>447.44999999999709</v>
      </c>
      <c r="AJ125" s="215">
        <f t="shared" si="3"/>
        <v>100.53622788936292</v>
      </c>
    </row>
    <row r="126" spans="1:36" ht="79.5">
      <c r="A126" s="209" t="s">
        <v>396</v>
      </c>
      <c r="B126" s="210" t="s">
        <v>74</v>
      </c>
      <c r="C126" s="211" t="s">
        <v>397</v>
      </c>
      <c r="D126" s="198">
        <v>83444</v>
      </c>
      <c r="E126" s="198" t="s">
        <v>76</v>
      </c>
      <c r="F126" s="198">
        <v>83444</v>
      </c>
      <c r="G126" s="198" t="s">
        <v>76</v>
      </c>
      <c r="H126" s="198" t="s">
        <v>76</v>
      </c>
      <c r="I126" s="198" t="s">
        <v>76</v>
      </c>
      <c r="J126" s="198">
        <v>83444</v>
      </c>
      <c r="K126" s="198" t="s">
        <v>76</v>
      </c>
      <c r="L126" s="198" t="s">
        <v>76</v>
      </c>
      <c r="M126" s="198" t="s">
        <v>76</v>
      </c>
      <c r="N126" s="198" t="s">
        <v>76</v>
      </c>
      <c r="O126" s="198" t="s">
        <v>76</v>
      </c>
      <c r="P126" s="198" t="s">
        <v>76</v>
      </c>
      <c r="Q126" s="199" t="s">
        <v>76</v>
      </c>
      <c r="R126" s="212" t="s">
        <v>398</v>
      </c>
      <c r="S126" s="210" t="s">
        <v>74</v>
      </c>
      <c r="T126" s="211" t="s">
        <v>397</v>
      </c>
      <c r="U126" s="198">
        <v>83891.45</v>
      </c>
      <c r="V126" s="198" t="s">
        <v>76</v>
      </c>
      <c r="W126" s="198">
        <v>83891.45</v>
      </c>
      <c r="X126" s="198" t="s">
        <v>76</v>
      </c>
      <c r="Y126" s="198" t="s">
        <v>76</v>
      </c>
      <c r="Z126" s="198" t="s">
        <v>76</v>
      </c>
      <c r="AA126" s="198">
        <v>83891.45</v>
      </c>
      <c r="AB126" s="198" t="s">
        <v>76</v>
      </c>
      <c r="AC126" s="198" t="s">
        <v>76</v>
      </c>
      <c r="AD126" s="198" t="s">
        <v>76</v>
      </c>
      <c r="AE126" s="198" t="s">
        <v>76</v>
      </c>
      <c r="AF126" s="201" t="s">
        <v>76</v>
      </c>
      <c r="AG126" s="198" t="s">
        <v>76</v>
      </c>
      <c r="AH126" s="199" t="s">
        <v>76</v>
      </c>
      <c r="AI126" s="213">
        <f t="shared" si="2"/>
        <v>447.44999999999709</v>
      </c>
      <c r="AJ126" s="215">
        <f t="shared" si="3"/>
        <v>100.53622788936292</v>
      </c>
    </row>
    <row r="127" spans="1:36" ht="90.75">
      <c r="A127" s="209" t="s">
        <v>399</v>
      </c>
      <c r="B127" s="210" t="s">
        <v>74</v>
      </c>
      <c r="C127" s="211" t="s">
        <v>400</v>
      </c>
      <c r="D127" s="198">
        <v>58582</v>
      </c>
      <c r="E127" s="198" t="s">
        <v>76</v>
      </c>
      <c r="F127" s="198">
        <v>58582</v>
      </c>
      <c r="G127" s="198" t="s">
        <v>76</v>
      </c>
      <c r="H127" s="198" t="s">
        <v>76</v>
      </c>
      <c r="I127" s="198" t="s">
        <v>76</v>
      </c>
      <c r="J127" s="198">
        <v>58582</v>
      </c>
      <c r="K127" s="198" t="s">
        <v>76</v>
      </c>
      <c r="L127" s="198" t="s">
        <v>76</v>
      </c>
      <c r="M127" s="198" t="s">
        <v>76</v>
      </c>
      <c r="N127" s="198" t="s">
        <v>76</v>
      </c>
      <c r="O127" s="198" t="s">
        <v>76</v>
      </c>
      <c r="P127" s="198" t="s">
        <v>76</v>
      </c>
      <c r="Q127" s="199" t="s">
        <v>76</v>
      </c>
      <c r="R127" s="212" t="s">
        <v>401</v>
      </c>
      <c r="S127" s="210" t="s">
        <v>74</v>
      </c>
      <c r="T127" s="211" t="s">
        <v>400</v>
      </c>
      <c r="U127" s="198">
        <v>58582.27</v>
      </c>
      <c r="V127" s="198" t="s">
        <v>76</v>
      </c>
      <c r="W127" s="198">
        <v>58582.27</v>
      </c>
      <c r="X127" s="198" t="s">
        <v>76</v>
      </c>
      <c r="Y127" s="198" t="s">
        <v>76</v>
      </c>
      <c r="Z127" s="198" t="s">
        <v>76</v>
      </c>
      <c r="AA127" s="198">
        <v>58582.27</v>
      </c>
      <c r="AB127" s="198" t="s">
        <v>76</v>
      </c>
      <c r="AC127" s="198" t="s">
        <v>76</v>
      </c>
      <c r="AD127" s="198" t="s">
        <v>76</v>
      </c>
      <c r="AE127" s="198" t="s">
        <v>76</v>
      </c>
      <c r="AF127" s="201" t="s">
        <v>76</v>
      </c>
      <c r="AG127" s="198" t="s">
        <v>76</v>
      </c>
      <c r="AH127" s="199" t="s">
        <v>76</v>
      </c>
      <c r="AI127" s="213">
        <f t="shared" si="2"/>
        <v>0.26999999999679858</v>
      </c>
      <c r="AJ127" s="215">
        <f t="shared" si="3"/>
        <v>100.00046089242429</v>
      </c>
    </row>
    <row r="128" spans="1:36" ht="79.5">
      <c r="A128" s="209" t="s">
        <v>402</v>
      </c>
      <c r="B128" s="210" t="s">
        <v>74</v>
      </c>
      <c r="C128" s="211" t="s">
        <v>403</v>
      </c>
      <c r="D128" s="198">
        <v>58582</v>
      </c>
      <c r="E128" s="198" t="s">
        <v>76</v>
      </c>
      <c r="F128" s="198">
        <v>58582</v>
      </c>
      <c r="G128" s="198" t="s">
        <v>76</v>
      </c>
      <c r="H128" s="198" t="s">
        <v>76</v>
      </c>
      <c r="I128" s="198" t="s">
        <v>76</v>
      </c>
      <c r="J128" s="198">
        <v>58582</v>
      </c>
      <c r="K128" s="198" t="s">
        <v>76</v>
      </c>
      <c r="L128" s="198" t="s">
        <v>76</v>
      </c>
      <c r="M128" s="198" t="s">
        <v>76</v>
      </c>
      <c r="N128" s="198" t="s">
        <v>76</v>
      </c>
      <c r="O128" s="198" t="s">
        <v>76</v>
      </c>
      <c r="P128" s="198" t="s">
        <v>76</v>
      </c>
      <c r="Q128" s="199" t="s">
        <v>76</v>
      </c>
      <c r="R128" s="212" t="s">
        <v>404</v>
      </c>
      <c r="S128" s="210" t="s">
        <v>74</v>
      </c>
      <c r="T128" s="211" t="s">
        <v>403</v>
      </c>
      <c r="U128" s="198">
        <v>58582.27</v>
      </c>
      <c r="V128" s="198" t="s">
        <v>76</v>
      </c>
      <c r="W128" s="198">
        <v>58582.27</v>
      </c>
      <c r="X128" s="198" t="s">
        <v>76</v>
      </c>
      <c r="Y128" s="198" t="s">
        <v>76</v>
      </c>
      <c r="Z128" s="198" t="s">
        <v>76</v>
      </c>
      <c r="AA128" s="198">
        <v>58582.27</v>
      </c>
      <c r="AB128" s="198" t="s">
        <v>76</v>
      </c>
      <c r="AC128" s="198" t="s">
        <v>76</v>
      </c>
      <c r="AD128" s="198" t="s">
        <v>76</v>
      </c>
      <c r="AE128" s="198" t="s">
        <v>76</v>
      </c>
      <c r="AF128" s="201" t="s">
        <v>76</v>
      </c>
      <c r="AG128" s="198" t="s">
        <v>76</v>
      </c>
      <c r="AH128" s="199" t="s">
        <v>76</v>
      </c>
      <c r="AI128" s="213">
        <f t="shared" si="2"/>
        <v>0.26999999999679858</v>
      </c>
      <c r="AJ128" s="215">
        <f t="shared" si="3"/>
        <v>100.00046089242429</v>
      </c>
    </row>
    <row r="129" spans="1:36" ht="34.5">
      <c r="A129" s="209" t="s">
        <v>405</v>
      </c>
      <c r="B129" s="210" t="s">
        <v>74</v>
      </c>
      <c r="C129" s="211" t="s">
        <v>406</v>
      </c>
      <c r="D129" s="198">
        <v>3600</v>
      </c>
      <c r="E129" s="198" t="s">
        <v>76</v>
      </c>
      <c r="F129" s="198">
        <v>3600</v>
      </c>
      <c r="G129" s="198" t="s">
        <v>76</v>
      </c>
      <c r="H129" s="198" t="s">
        <v>76</v>
      </c>
      <c r="I129" s="198" t="s">
        <v>76</v>
      </c>
      <c r="J129" s="198">
        <v>3600</v>
      </c>
      <c r="K129" s="198" t="s">
        <v>76</v>
      </c>
      <c r="L129" s="198" t="s">
        <v>76</v>
      </c>
      <c r="M129" s="198" t="s">
        <v>76</v>
      </c>
      <c r="N129" s="198" t="s">
        <v>76</v>
      </c>
      <c r="O129" s="198" t="s">
        <v>76</v>
      </c>
      <c r="P129" s="198" t="s">
        <v>76</v>
      </c>
      <c r="Q129" s="199" t="s">
        <v>76</v>
      </c>
      <c r="R129" s="212" t="s">
        <v>407</v>
      </c>
      <c r="S129" s="210" t="s">
        <v>74</v>
      </c>
      <c r="T129" s="211" t="s">
        <v>406</v>
      </c>
      <c r="U129" s="198">
        <v>3606.06</v>
      </c>
      <c r="V129" s="198" t="s">
        <v>76</v>
      </c>
      <c r="W129" s="198">
        <v>3606.06</v>
      </c>
      <c r="X129" s="198" t="s">
        <v>76</v>
      </c>
      <c r="Y129" s="198" t="s">
        <v>76</v>
      </c>
      <c r="Z129" s="198" t="s">
        <v>76</v>
      </c>
      <c r="AA129" s="198">
        <v>3606.06</v>
      </c>
      <c r="AB129" s="198" t="s">
        <v>76</v>
      </c>
      <c r="AC129" s="198" t="s">
        <v>76</v>
      </c>
      <c r="AD129" s="198" t="s">
        <v>76</v>
      </c>
      <c r="AE129" s="198" t="s">
        <v>76</v>
      </c>
      <c r="AF129" s="201" t="s">
        <v>76</v>
      </c>
      <c r="AG129" s="198" t="s">
        <v>76</v>
      </c>
      <c r="AH129" s="199" t="s">
        <v>76</v>
      </c>
      <c r="AI129" s="213">
        <f t="shared" si="2"/>
        <v>6.0599999999999454</v>
      </c>
      <c r="AJ129" s="215">
        <f t="shared" si="3"/>
        <v>100.16833333333332</v>
      </c>
    </row>
    <row r="130" spans="1:36" ht="79.5">
      <c r="A130" s="209" t="s">
        <v>408</v>
      </c>
      <c r="B130" s="210" t="s">
        <v>74</v>
      </c>
      <c r="C130" s="211" t="s">
        <v>409</v>
      </c>
      <c r="D130" s="198">
        <v>3600</v>
      </c>
      <c r="E130" s="198" t="s">
        <v>76</v>
      </c>
      <c r="F130" s="198">
        <v>3600</v>
      </c>
      <c r="G130" s="198" t="s">
        <v>76</v>
      </c>
      <c r="H130" s="198" t="s">
        <v>76</v>
      </c>
      <c r="I130" s="198" t="s">
        <v>76</v>
      </c>
      <c r="J130" s="198">
        <v>3600</v>
      </c>
      <c r="K130" s="198" t="s">
        <v>76</v>
      </c>
      <c r="L130" s="198" t="s">
        <v>76</v>
      </c>
      <c r="M130" s="198" t="s">
        <v>76</v>
      </c>
      <c r="N130" s="198" t="s">
        <v>76</v>
      </c>
      <c r="O130" s="198" t="s">
        <v>76</v>
      </c>
      <c r="P130" s="198" t="s">
        <v>76</v>
      </c>
      <c r="Q130" s="199" t="s">
        <v>76</v>
      </c>
      <c r="R130" s="212" t="s">
        <v>410</v>
      </c>
      <c r="S130" s="210" t="s">
        <v>74</v>
      </c>
      <c r="T130" s="211" t="s">
        <v>409</v>
      </c>
      <c r="U130" s="198">
        <v>3606.06</v>
      </c>
      <c r="V130" s="198" t="s">
        <v>76</v>
      </c>
      <c r="W130" s="198">
        <v>3606.06</v>
      </c>
      <c r="X130" s="198" t="s">
        <v>76</v>
      </c>
      <c r="Y130" s="198" t="s">
        <v>76</v>
      </c>
      <c r="Z130" s="198" t="s">
        <v>76</v>
      </c>
      <c r="AA130" s="198">
        <v>3606.06</v>
      </c>
      <c r="AB130" s="198" t="s">
        <v>76</v>
      </c>
      <c r="AC130" s="198" t="s">
        <v>76</v>
      </c>
      <c r="AD130" s="198" t="s">
        <v>76</v>
      </c>
      <c r="AE130" s="198" t="s">
        <v>76</v>
      </c>
      <c r="AF130" s="201" t="s">
        <v>76</v>
      </c>
      <c r="AG130" s="198" t="s">
        <v>76</v>
      </c>
      <c r="AH130" s="199" t="s">
        <v>76</v>
      </c>
      <c r="AI130" s="213">
        <f t="shared" si="2"/>
        <v>6.0599999999999454</v>
      </c>
      <c r="AJ130" s="215">
        <f t="shared" si="3"/>
        <v>100.16833333333332</v>
      </c>
    </row>
    <row r="131" spans="1:36" ht="68.25">
      <c r="A131" s="209" t="s">
        <v>411</v>
      </c>
      <c r="B131" s="210" t="s">
        <v>74</v>
      </c>
      <c r="C131" s="211" t="s">
        <v>412</v>
      </c>
      <c r="D131" s="198">
        <v>3600</v>
      </c>
      <c r="E131" s="198" t="s">
        <v>76</v>
      </c>
      <c r="F131" s="198">
        <v>3600</v>
      </c>
      <c r="G131" s="198" t="s">
        <v>76</v>
      </c>
      <c r="H131" s="198" t="s">
        <v>76</v>
      </c>
      <c r="I131" s="198" t="s">
        <v>76</v>
      </c>
      <c r="J131" s="198">
        <v>3600</v>
      </c>
      <c r="K131" s="198" t="s">
        <v>76</v>
      </c>
      <c r="L131" s="198" t="s">
        <v>76</v>
      </c>
      <c r="M131" s="198" t="s">
        <v>76</v>
      </c>
      <c r="N131" s="198" t="s">
        <v>76</v>
      </c>
      <c r="O131" s="198" t="s">
        <v>76</v>
      </c>
      <c r="P131" s="198" t="s">
        <v>76</v>
      </c>
      <c r="Q131" s="199" t="s">
        <v>76</v>
      </c>
      <c r="R131" s="212" t="s">
        <v>413</v>
      </c>
      <c r="S131" s="210" t="s">
        <v>74</v>
      </c>
      <c r="T131" s="211" t="s">
        <v>412</v>
      </c>
      <c r="U131" s="198">
        <v>3606.06</v>
      </c>
      <c r="V131" s="198" t="s">
        <v>76</v>
      </c>
      <c r="W131" s="198">
        <v>3606.06</v>
      </c>
      <c r="X131" s="198" t="s">
        <v>76</v>
      </c>
      <c r="Y131" s="198" t="s">
        <v>76</v>
      </c>
      <c r="Z131" s="198" t="s">
        <v>76</v>
      </c>
      <c r="AA131" s="198">
        <v>3606.06</v>
      </c>
      <c r="AB131" s="198" t="s">
        <v>76</v>
      </c>
      <c r="AC131" s="198" t="s">
        <v>76</v>
      </c>
      <c r="AD131" s="198" t="s">
        <v>76</v>
      </c>
      <c r="AE131" s="198" t="s">
        <v>76</v>
      </c>
      <c r="AF131" s="201" t="s">
        <v>76</v>
      </c>
      <c r="AG131" s="198" t="s">
        <v>76</v>
      </c>
      <c r="AH131" s="199" t="s">
        <v>76</v>
      </c>
      <c r="AI131" s="213">
        <f t="shared" si="2"/>
        <v>6.0599999999999454</v>
      </c>
      <c r="AJ131" s="215">
        <f t="shared" si="3"/>
        <v>100.16833333333332</v>
      </c>
    </row>
    <row r="132" spans="1:36" ht="34.5">
      <c r="A132" s="209" t="s">
        <v>414</v>
      </c>
      <c r="B132" s="210" t="s">
        <v>74</v>
      </c>
      <c r="C132" s="211" t="s">
        <v>415</v>
      </c>
      <c r="D132" s="198">
        <v>454641.71</v>
      </c>
      <c r="E132" s="198" t="s">
        <v>76</v>
      </c>
      <c r="F132" s="198">
        <v>454641.71</v>
      </c>
      <c r="G132" s="198" t="s">
        <v>76</v>
      </c>
      <c r="H132" s="198" t="s">
        <v>76</v>
      </c>
      <c r="I132" s="198" t="s">
        <v>76</v>
      </c>
      <c r="J132" s="198">
        <v>454641.71</v>
      </c>
      <c r="K132" s="198" t="s">
        <v>76</v>
      </c>
      <c r="L132" s="198" t="s">
        <v>76</v>
      </c>
      <c r="M132" s="198" t="s">
        <v>76</v>
      </c>
      <c r="N132" s="198" t="s">
        <v>76</v>
      </c>
      <c r="O132" s="198" t="s">
        <v>76</v>
      </c>
      <c r="P132" s="198" t="s">
        <v>76</v>
      </c>
      <c r="Q132" s="199" t="s">
        <v>76</v>
      </c>
      <c r="R132" s="212" t="s">
        <v>416</v>
      </c>
      <c r="S132" s="210" t="s">
        <v>74</v>
      </c>
      <c r="T132" s="211" t="s">
        <v>415</v>
      </c>
      <c r="U132" s="198">
        <v>3098652.95</v>
      </c>
      <c r="V132" s="198" t="s">
        <v>76</v>
      </c>
      <c r="W132" s="198">
        <v>3098652.95</v>
      </c>
      <c r="X132" s="198" t="s">
        <v>76</v>
      </c>
      <c r="Y132" s="198" t="s">
        <v>76</v>
      </c>
      <c r="Z132" s="198" t="s">
        <v>76</v>
      </c>
      <c r="AA132" s="198">
        <v>3098652.95</v>
      </c>
      <c r="AB132" s="198" t="s">
        <v>76</v>
      </c>
      <c r="AC132" s="198" t="s">
        <v>76</v>
      </c>
      <c r="AD132" s="198" t="s">
        <v>76</v>
      </c>
      <c r="AE132" s="198" t="s">
        <v>76</v>
      </c>
      <c r="AF132" s="201" t="s">
        <v>76</v>
      </c>
      <c r="AG132" s="198" t="s">
        <v>76</v>
      </c>
      <c r="AH132" s="199" t="s">
        <v>76</v>
      </c>
      <c r="AI132" s="213">
        <f t="shared" si="2"/>
        <v>2644011.2400000002</v>
      </c>
      <c r="AJ132" s="215">
        <f t="shared" si="3"/>
        <v>681.55932063514365</v>
      </c>
    </row>
    <row r="133" spans="1:36" ht="102">
      <c r="A133" s="209" t="s">
        <v>417</v>
      </c>
      <c r="B133" s="210" t="s">
        <v>74</v>
      </c>
      <c r="C133" s="211" t="s">
        <v>418</v>
      </c>
      <c r="D133" s="198">
        <v>454641.71</v>
      </c>
      <c r="E133" s="198" t="s">
        <v>76</v>
      </c>
      <c r="F133" s="198">
        <v>454641.71</v>
      </c>
      <c r="G133" s="198" t="s">
        <v>76</v>
      </c>
      <c r="H133" s="198" t="s">
        <v>76</v>
      </c>
      <c r="I133" s="198" t="s">
        <v>76</v>
      </c>
      <c r="J133" s="198">
        <v>454641.71</v>
      </c>
      <c r="K133" s="198" t="s">
        <v>76</v>
      </c>
      <c r="L133" s="198" t="s">
        <v>76</v>
      </c>
      <c r="M133" s="198" t="s">
        <v>76</v>
      </c>
      <c r="N133" s="198" t="s">
        <v>76</v>
      </c>
      <c r="O133" s="198" t="s">
        <v>76</v>
      </c>
      <c r="P133" s="198" t="s">
        <v>76</v>
      </c>
      <c r="Q133" s="199" t="s">
        <v>76</v>
      </c>
      <c r="R133" s="212" t="s">
        <v>419</v>
      </c>
      <c r="S133" s="210" t="s">
        <v>74</v>
      </c>
      <c r="T133" s="211" t="s">
        <v>418</v>
      </c>
      <c r="U133" s="198">
        <v>3098652.95</v>
      </c>
      <c r="V133" s="198" t="s">
        <v>76</v>
      </c>
      <c r="W133" s="198">
        <v>3098652.95</v>
      </c>
      <c r="X133" s="198" t="s">
        <v>76</v>
      </c>
      <c r="Y133" s="198" t="s">
        <v>76</v>
      </c>
      <c r="Z133" s="198" t="s">
        <v>76</v>
      </c>
      <c r="AA133" s="198">
        <v>3098652.95</v>
      </c>
      <c r="AB133" s="198" t="s">
        <v>76</v>
      </c>
      <c r="AC133" s="198" t="s">
        <v>76</v>
      </c>
      <c r="AD133" s="198" t="s">
        <v>76</v>
      </c>
      <c r="AE133" s="198" t="s">
        <v>76</v>
      </c>
      <c r="AF133" s="201" t="s">
        <v>76</v>
      </c>
      <c r="AG133" s="198" t="s">
        <v>76</v>
      </c>
      <c r="AH133" s="199" t="s">
        <v>76</v>
      </c>
      <c r="AI133" s="213">
        <f t="shared" si="2"/>
        <v>2644011.2400000002</v>
      </c>
      <c r="AJ133" s="215">
        <f t="shared" si="3"/>
        <v>681.55932063514365</v>
      </c>
    </row>
    <row r="134" spans="1:36" ht="34.5">
      <c r="A134" s="209" t="s">
        <v>420</v>
      </c>
      <c r="B134" s="210" t="s">
        <v>74</v>
      </c>
      <c r="C134" s="211" t="s">
        <v>421</v>
      </c>
      <c r="D134" s="198">
        <v>2978243</v>
      </c>
      <c r="E134" s="198" t="s">
        <v>76</v>
      </c>
      <c r="F134" s="198">
        <v>2978243</v>
      </c>
      <c r="G134" s="198" t="s">
        <v>76</v>
      </c>
      <c r="H134" s="198" t="s">
        <v>76</v>
      </c>
      <c r="I134" s="198" t="s">
        <v>76</v>
      </c>
      <c r="J134" s="198">
        <v>2978243</v>
      </c>
      <c r="K134" s="198" t="s">
        <v>76</v>
      </c>
      <c r="L134" s="198" t="s">
        <v>76</v>
      </c>
      <c r="M134" s="198" t="s">
        <v>76</v>
      </c>
      <c r="N134" s="198" t="s">
        <v>76</v>
      </c>
      <c r="O134" s="198" t="s">
        <v>76</v>
      </c>
      <c r="P134" s="198" t="s">
        <v>76</v>
      </c>
      <c r="Q134" s="199" t="s">
        <v>76</v>
      </c>
      <c r="R134" s="212" t="s">
        <v>422</v>
      </c>
      <c r="S134" s="210" t="s">
        <v>74</v>
      </c>
      <c r="T134" s="211" t="s">
        <v>421</v>
      </c>
      <c r="U134" s="198">
        <v>2985203</v>
      </c>
      <c r="V134" s="198" t="s">
        <v>76</v>
      </c>
      <c r="W134" s="198">
        <v>2985203</v>
      </c>
      <c r="X134" s="198" t="s">
        <v>76</v>
      </c>
      <c r="Y134" s="198" t="s">
        <v>76</v>
      </c>
      <c r="Z134" s="198" t="s">
        <v>76</v>
      </c>
      <c r="AA134" s="198">
        <v>2985203</v>
      </c>
      <c r="AB134" s="198" t="s">
        <v>76</v>
      </c>
      <c r="AC134" s="198" t="s">
        <v>76</v>
      </c>
      <c r="AD134" s="198" t="s">
        <v>76</v>
      </c>
      <c r="AE134" s="198" t="s">
        <v>76</v>
      </c>
      <c r="AF134" s="201" t="s">
        <v>76</v>
      </c>
      <c r="AG134" s="198" t="s">
        <v>76</v>
      </c>
      <c r="AH134" s="199" t="s">
        <v>76</v>
      </c>
      <c r="AI134" s="213">
        <f t="shared" si="2"/>
        <v>6960</v>
      </c>
      <c r="AJ134" s="215">
        <f t="shared" si="3"/>
        <v>100.23369483282593</v>
      </c>
    </row>
    <row r="135" spans="1:36" ht="34.5">
      <c r="A135" s="209" t="s">
        <v>423</v>
      </c>
      <c r="B135" s="210" t="s">
        <v>74</v>
      </c>
      <c r="C135" s="211" t="s">
        <v>424</v>
      </c>
      <c r="D135" s="198" t="s">
        <v>76</v>
      </c>
      <c r="E135" s="198" t="s">
        <v>76</v>
      </c>
      <c r="F135" s="198" t="s">
        <v>76</v>
      </c>
      <c r="G135" s="198" t="s">
        <v>76</v>
      </c>
      <c r="H135" s="198" t="s">
        <v>76</v>
      </c>
      <c r="I135" s="198" t="s">
        <v>76</v>
      </c>
      <c r="J135" s="198" t="s">
        <v>76</v>
      </c>
      <c r="K135" s="198" t="s">
        <v>76</v>
      </c>
      <c r="L135" s="198" t="s">
        <v>76</v>
      </c>
      <c r="M135" s="198" t="s">
        <v>76</v>
      </c>
      <c r="N135" s="198" t="s">
        <v>76</v>
      </c>
      <c r="O135" s="198" t="s">
        <v>76</v>
      </c>
      <c r="P135" s="198" t="s">
        <v>76</v>
      </c>
      <c r="Q135" s="199" t="s">
        <v>76</v>
      </c>
      <c r="R135" s="212" t="s">
        <v>425</v>
      </c>
      <c r="S135" s="210" t="s">
        <v>74</v>
      </c>
      <c r="T135" s="211" t="s">
        <v>424</v>
      </c>
      <c r="U135" s="198">
        <v>-9430.08</v>
      </c>
      <c r="V135" s="198" t="s">
        <v>76</v>
      </c>
      <c r="W135" s="198">
        <v>-9430.08</v>
      </c>
      <c r="X135" s="198" t="s">
        <v>76</v>
      </c>
      <c r="Y135" s="198" t="s">
        <v>76</v>
      </c>
      <c r="Z135" s="198" t="s">
        <v>76</v>
      </c>
      <c r="AA135" s="198">
        <v>-9430.08</v>
      </c>
      <c r="AB135" s="198" t="s">
        <v>76</v>
      </c>
      <c r="AC135" s="198" t="s">
        <v>76</v>
      </c>
      <c r="AD135" s="198" t="s">
        <v>76</v>
      </c>
      <c r="AE135" s="198" t="s">
        <v>76</v>
      </c>
      <c r="AF135" s="201" t="s">
        <v>76</v>
      </c>
      <c r="AG135" s="198" t="s">
        <v>76</v>
      </c>
      <c r="AH135" s="199" t="s">
        <v>76</v>
      </c>
      <c r="AI135" s="213" t="e">
        <f t="shared" si="2"/>
        <v>#VALUE!</v>
      </c>
      <c r="AJ135" s="215" t="e">
        <f t="shared" si="3"/>
        <v>#VALUE!</v>
      </c>
    </row>
    <row r="136" spans="1:36" ht="45.75">
      <c r="A136" s="209" t="s">
        <v>426</v>
      </c>
      <c r="B136" s="210" t="s">
        <v>74</v>
      </c>
      <c r="C136" s="211" t="s">
        <v>427</v>
      </c>
      <c r="D136" s="198" t="s">
        <v>76</v>
      </c>
      <c r="E136" s="198" t="s">
        <v>76</v>
      </c>
      <c r="F136" s="198" t="s">
        <v>76</v>
      </c>
      <c r="G136" s="198" t="s">
        <v>76</v>
      </c>
      <c r="H136" s="198" t="s">
        <v>76</v>
      </c>
      <c r="I136" s="198" t="s">
        <v>76</v>
      </c>
      <c r="J136" s="198" t="s">
        <v>76</v>
      </c>
      <c r="K136" s="198" t="s">
        <v>76</v>
      </c>
      <c r="L136" s="198" t="s">
        <v>76</v>
      </c>
      <c r="M136" s="198" t="s">
        <v>76</v>
      </c>
      <c r="N136" s="198" t="s">
        <v>76</v>
      </c>
      <c r="O136" s="198" t="s">
        <v>76</v>
      </c>
      <c r="P136" s="198" t="s">
        <v>76</v>
      </c>
      <c r="Q136" s="199" t="s">
        <v>76</v>
      </c>
      <c r="R136" s="212" t="s">
        <v>428</v>
      </c>
      <c r="S136" s="210" t="s">
        <v>74</v>
      </c>
      <c r="T136" s="211" t="s">
        <v>427</v>
      </c>
      <c r="U136" s="198">
        <v>-9430.08</v>
      </c>
      <c r="V136" s="198" t="s">
        <v>76</v>
      </c>
      <c r="W136" s="198">
        <v>-9430.08</v>
      </c>
      <c r="X136" s="198" t="s">
        <v>76</v>
      </c>
      <c r="Y136" s="198" t="s">
        <v>76</v>
      </c>
      <c r="Z136" s="198" t="s">
        <v>76</v>
      </c>
      <c r="AA136" s="198">
        <v>-9430.08</v>
      </c>
      <c r="AB136" s="198" t="s">
        <v>76</v>
      </c>
      <c r="AC136" s="198" t="s">
        <v>76</v>
      </c>
      <c r="AD136" s="198" t="s">
        <v>76</v>
      </c>
      <c r="AE136" s="198" t="s">
        <v>76</v>
      </c>
      <c r="AF136" s="201" t="s">
        <v>76</v>
      </c>
      <c r="AG136" s="198" t="s">
        <v>76</v>
      </c>
      <c r="AH136" s="199" t="s">
        <v>76</v>
      </c>
      <c r="AI136" s="213" t="e">
        <f t="shared" si="2"/>
        <v>#VALUE!</v>
      </c>
      <c r="AJ136" s="215" t="e">
        <f t="shared" si="3"/>
        <v>#VALUE!</v>
      </c>
    </row>
    <row r="137" spans="1:36" ht="34.5">
      <c r="A137" s="209" t="s">
        <v>429</v>
      </c>
      <c r="B137" s="210" t="s">
        <v>74</v>
      </c>
      <c r="C137" s="211" t="s">
        <v>430</v>
      </c>
      <c r="D137" s="198">
        <v>10786</v>
      </c>
      <c r="E137" s="198" t="s">
        <v>76</v>
      </c>
      <c r="F137" s="198">
        <v>10786</v>
      </c>
      <c r="G137" s="198" t="s">
        <v>76</v>
      </c>
      <c r="H137" s="198" t="s">
        <v>76</v>
      </c>
      <c r="I137" s="198" t="s">
        <v>76</v>
      </c>
      <c r="J137" s="198">
        <v>10786</v>
      </c>
      <c r="K137" s="198" t="s">
        <v>76</v>
      </c>
      <c r="L137" s="198" t="s">
        <v>76</v>
      </c>
      <c r="M137" s="198" t="s">
        <v>76</v>
      </c>
      <c r="N137" s="198" t="s">
        <v>76</v>
      </c>
      <c r="O137" s="198" t="s">
        <v>76</v>
      </c>
      <c r="P137" s="198" t="s">
        <v>76</v>
      </c>
      <c r="Q137" s="199" t="s">
        <v>76</v>
      </c>
      <c r="R137" s="212" t="s">
        <v>431</v>
      </c>
      <c r="S137" s="210" t="s">
        <v>74</v>
      </c>
      <c r="T137" s="211" t="s">
        <v>430</v>
      </c>
      <c r="U137" s="198">
        <v>10787.08</v>
      </c>
      <c r="V137" s="198" t="s">
        <v>76</v>
      </c>
      <c r="W137" s="198">
        <v>10787.08</v>
      </c>
      <c r="X137" s="198" t="s">
        <v>76</v>
      </c>
      <c r="Y137" s="198" t="s">
        <v>76</v>
      </c>
      <c r="Z137" s="198" t="s">
        <v>76</v>
      </c>
      <c r="AA137" s="198">
        <v>10787.08</v>
      </c>
      <c r="AB137" s="198" t="s">
        <v>76</v>
      </c>
      <c r="AC137" s="198" t="s">
        <v>76</v>
      </c>
      <c r="AD137" s="198" t="s">
        <v>76</v>
      </c>
      <c r="AE137" s="198" t="s">
        <v>76</v>
      </c>
      <c r="AF137" s="201" t="s">
        <v>76</v>
      </c>
      <c r="AG137" s="198" t="s">
        <v>76</v>
      </c>
      <c r="AH137" s="199" t="s">
        <v>76</v>
      </c>
      <c r="AI137" s="213">
        <f t="shared" si="2"/>
        <v>1.0799999999999272</v>
      </c>
      <c r="AJ137" s="215">
        <f t="shared" si="3"/>
        <v>100.01001297978863</v>
      </c>
    </row>
    <row r="138" spans="1:36" ht="34.5">
      <c r="A138" s="209" t="s">
        <v>432</v>
      </c>
      <c r="B138" s="210" t="s">
        <v>74</v>
      </c>
      <c r="C138" s="211" t="s">
        <v>433</v>
      </c>
      <c r="D138" s="198">
        <v>10786</v>
      </c>
      <c r="E138" s="198" t="s">
        <v>76</v>
      </c>
      <c r="F138" s="198">
        <v>10786</v>
      </c>
      <c r="G138" s="198" t="s">
        <v>76</v>
      </c>
      <c r="H138" s="198" t="s">
        <v>76</v>
      </c>
      <c r="I138" s="198" t="s">
        <v>76</v>
      </c>
      <c r="J138" s="198">
        <v>10786</v>
      </c>
      <c r="K138" s="198" t="s">
        <v>76</v>
      </c>
      <c r="L138" s="198" t="s">
        <v>76</v>
      </c>
      <c r="M138" s="198" t="s">
        <v>76</v>
      </c>
      <c r="N138" s="198" t="s">
        <v>76</v>
      </c>
      <c r="O138" s="198" t="s">
        <v>76</v>
      </c>
      <c r="P138" s="198" t="s">
        <v>76</v>
      </c>
      <c r="Q138" s="199" t="s">
        <v>76</v>
      </c>
      <c r="R138" s="212" t="s">
        <v>434</v>
      </c>
      <c r="S138" s="210" t="s">
        <v>74</v>
      </c>
      <c r="T138" s="211" t="s">
        <v>433</v>
      </c>
      <c r="U138" s="198">
        <v>10787.08</v>
      </c>
      <c r="V138" s="198" t="s">
        <v>76</v>
      </c>
      <c r="W138" s="198">
        <v>10787.08</v>
      </c>
      <c r="X138" s="198" t="s">
        <v>76</v>
      </c>
      <c r="Y138" s="198" t="s">
        <v>76</v>
      </c>
      <c r="Z138" s="198" t="s">
        <v>76</v>
      </c>
      <c r="AA138" s="198">
        <v>10787.08</v>
      </c>
      <c r="AB138" s="198" t="s">
        <v>76</v>
      </c>
      <c r="AC138" s="198" t="s">
        <v>76</v>
      </c>
      <c r="AD138" s="198" t="s">
        <v>76</v>
      </c>
      <c r="AE138" s="198" t="s">
        <v>76</v>
      </c>
      <c r="AF138" s="201" t="s">
        <v>76</v>
      </c>
      <c r="AG138" s="198" t="s">
        <v>76</v>
      </c>
      <c r="AH138" s="199" t="s">
        <v>76</v>
      </c>
      <c r="AI138" s="213">
        <f t="shared" si="2"/>
        <v>1.0799999999999272</v>
      </c>
      <c r="AJ138" s="215">
        <f t="shared" si="3"/>
        <v>100.01001297978863</v>
      </c>
    </row>
    <row r="139" spans="1:36" ht="34.5">
      <c r="A139" s="209" t="s">
        <v>435</v>
      </c>
      <c r="B139" s="210" t="s">
        <v>74</v>
      </c>
      <c r="C139" s="211" t="s">
        <v>436</v>
      </c>
      <c r="D139" s="198">
        <v>2967457</v>
      </c>
      <c r="E139" s="198" t="s">
        <v>76</v>
      </c>
      <c r="F139" s="198">
        <v>2967457</v>
      </c>
      <c r="G139" s="198" t="s">
        <v>76</v>
      </c>
      <c r="H139" s="198" t="s">
        <v>76</v>
      </c>
      <c r="I139" s="198" t="s">
        <v>76</v>
      </c>
      <c r="J139" s="198">
        <v>2967457</v>
      </c>
      <c r="K139" s="198" t="s">
        <v>76</v>
      </c>
      <c r="L139" s="198" t="s">
        <v>76</v>
      </c>
      <c r="M139" s="198" t="s">
        <v>76</v>
      </c>
      <c r="N139" s="198" t="s">
        <v>76</v>
      </c>
      <c r="O139" s="198" t="s">
        <v>76</v>
      </c>
      <c r="P139" s="198" t="s">
        <v>76</v>
      </c>
      <c r="Q139" s="199" t="s">
        <v>76</v>
      </c>
      <c r="R139" s="212" t="s">
        <v>437</v>
      </c>
      <c r="S139" s="210" t="s">
        <v>74</v>
      </c>
      <c r="T139" s="211" t="s">
        <v>436</v>
      </c>
      <c r="U139" s="198">
        <v>2983846</v>
      </c>
      <c r="V139" s="198" t="s">
        <v>76</v>
      </c>
      <c r="W139" s="198">
        <v>2983846</v>
      </c>
      <c r="X139" s="198" t="s">
        <v>76</v>
      </c>
      <c r="Y139" s="198" t="s">
        <v>76</v>
      </c>
      <c r="Z139" s="198" t="s">
        <v>76</v>
      </c>
      <c r="AA139" s="198">
        <v>2983846</v>
      </c>
      <c r="AB139" s="198" t="s">
        <v>76</v>
      </c>
      <c r="AC139" s="198" t="s">
        <v>76</v>
      </c>
      <c r="AD139" s="198" t="s">
        <v>76</v>
      </c>
      <c r="AE139" s="198" t="s">
        <v>76</v>
      </c>
      <c r="AF139" s="201" t="s">
        <v>76</v>
      </c>
      <c r="AG139" s="198" t="s">
        <v>76</v>
      </c>
      <c r="AH139" s="199" t="s">
        <v>76</v>
      </c>
      <c r="AI139" s="213">
        <f t="shared" si="2"/>
        <v>16389</v>
      </c>
      <c r="AJ139" s="215">
        <f t="shared" si="3"/>
        <v>100.55229106942409</v>
      </c>
    </row>
    <row r="140" spans="1:36" ht="45.75">
      <c r="A140" s="209" t="s">
        <v>438</v>
      </c>
      <c r="B140" s="210" t="s">
        <v>74</v>
      </c>
      <c r="C140" s="211" t="s">
        <v>439</v>
      </c>
      <c r="D140" s="198">
        <v>2967457</v>
      </c>
      <c r="E140" s="198" t="s">
        <v>76</v>
      </c>
      <c r="F140" s="198">
        <v>2967457</v>
      </c>
      <c r="G140" s="198" t="s">
        <v>76</v>
      </c>
      <c r="H140" s="198" t="s">
        <v>76</v>
      </c>
      <c r="I140" s="198" t="s">
        <v>76</v>
      </c>
      <c r="J140" s="198">
        <v>2967457</v>
      </c>
      <c r="K140" s="198" t="s">
        <v>76</v>
      </c>
      <c r="L140" s="198" t="s">
        <v>76</v>
      </c>
      <c r="M140" s="198" t="s">
        <v>76</v>
      </c>
      <c r="N140" s="198" t="s">
        <v>76</v>
      </c>
      <c r="O140" s="198" t="s">
        <v>76</v>
      </c>
      <c r="P140" s="198" t="s">
        <v>76</v>
      </c>
      <c r="Q140" s="199" t="s">
        <v>76</v>
      </c>
      <c r="R140" s="212" t="s">
        <v>440</v>
      </c>
      <c r="S140" s="210" t="s">
        <v>74</v>
      </c>
      <c r="T140" s="211" t="s">
        <v>439</v>
      </c>
      <c r="U140" s="198">
        <v>2983846</v>
      </c>
      <c r="V140" s="198" t="s">
        <v>76</v>
      </c>
      <c r="W140" s="198">
        <v>2983846</v>
      </c>
      <c r="X140" s="198" t="s">
        <v>76</v>
      </c>
      <c r="Y140" s="198" t="s">
        <v>76</v>
      </c>
      <c r="Z140" s="198" t="s">
        <v>76</v>
      </c>
      <c r="AA140" s="198">
        <v>2983846</v>
      </c>
      <c r="AB140" s="198" t="s">
        <v>76</v>
      </c>
      <c r="AC140" s="198" t="s">
        <v>76</v>
      </c>
      <c r="AD140" s="198" t="s">
        <v>76</v>
      </c>
      <c r="AE140" s="198" t="s">
        <v>76</v>
      </c>
      <c r="AF140" s="201" t="s">
        <v>76</v>
      </c>
      <c r="AG140" s="198" t="s">
        <v>76</v>
      </c>
      <c r="AH140" s="199" t="s">
        <v>76</v>
      </c>
      <c r="AI140" s="213">
        <f t="shared" si="2"/>
        <v>16389</v>
      </c>
      <c r="AJ140" s="215">
        <f t="shared" si="3"/>
        <v>100.55229106942409</v>
      </c>
    </row>
    <row r="141" spans="1:36" ht="34.5">
      <c r="A141" s="209" t="s">
        <v>441</v>
      </c>
      <c r="B141" s="210" t="s">
        <v>74</v>
      </c>
      <c r="C141" s="211" t="s">
        <v>442</v>
      </c>
      <c r="D141" s="198">
        <v>1430517474.9100001</v>
      </c>
      <c r="E141" s="198" t="s">
        <v>76</v>
      </c>
      <c r="F141" s="198">
        <v>1430517474.9100001</v>
      </c>
      <c r="G141" s="198" t="s">
        <v>76</v>
      </c>
      <c r="H141" s="198" t="s">
        <v>76</v>
      </c>
      <c r="I141" s="198" t="s">
        <v>76</v>
      </c>
      <c r="J141" s="198">
        <v>1430517474.9100001</v>
      </c>
      <c r="K141" s="198" t="s">
        <v>76</v>
      </c>
      <c r="L141" s="198" t="s">
        <v>76</v>
      </c>
      <c r="M141" s="198" t="s">
        <v>76</v>
      </c>
      <c r="N141" s="198" t="s">
        <v>76</v>
      </c>
      <c r="O141" s="198" t="s">
        <v>76</v>
      </c>
      <c r="P141" s="198" t="s">
        <v>76</v>
      </c>
      <c r="Q141" s="199" t="s">
        <v>76</v>
      </c>
      <c r="R141" s="212" t="s">
        <v>443</v>
      </c>
      <c r="S141" s="210" t="s">
        <v>74</v>
      </c>
      <c r="T141" s="211" t="s">
        <v>442</v>
      </c>
      <c r="U141" s="198">
        <v>730113365.26999998</v>
      </c>
      <c r="V141" s="198" t="s">
        <v>76</v>
      </c>
      <c r="W141" s="198">
        <v>730113365.26999998</v>
      </c>
      <c r="X141" s="198" t="s">
        <v>76</v>
      </c>
      <c r="Y141" s="198" t="s">
        <v>76</v>
      </c>
      <c r="Z141" s="198" t="s">
        <v>76</v>
      </c>
      <c r="AA141" s="198">
        <v>730113365.26999998</v>
      </c>
      <c r="AB141" s="198" t="s">
        <v>76</v>
      </c>
      <c r="AC141" s="198" t="s">
        <v>76</v>
      </c>
      <c r="AD141" s="198" t="s">
        <v>76</v>
      </c>
      <c r="AE141" s="198" t="s">
        <v>76</v>
      </c>
      <c r="AF141" s="201" t="s">
        <v>76</v>
      </c>
      <c r="AG141" s="198" t="s">
        <v>76</v>
      </c>
      <c r="AH141" s="199" t="s">
        <v>76</v>
      </c>
      <c r="AI141" s="213">
        <f t="shared" si="2"/>
        <v>-700404109.6400001</v>
      </c>
      <c r="AJ141" s="215">
        <f t="shared" si="3"/>
        <v>51.0384093920932</v>
      </c>
    </row>
    <row r="142" spans="1:36" ht="45.75">
      <c r="A142" s="209" t="s">
        <v>444</v>
      </c>
      <c r="B142" s="210" t="s">
        <v>74</v>
      </c>
      <c r="C142" s="211" t="s">
        <v>445</v>
      </c>
      <c r="D142" s="198">
        <v>1428391488</v>
      </c>
      <c r="E142" s="198" t="s">
        <v>76</v>
      </c>
      <c r="F142" s="198">
        <v>1428391488</v>
      </c>
      <c r="G142" s="198" t="s">
        <v>76</v>
      </c>
      <c r="H142" s="198" t="s">
        <v>76</v>
      </c>
      <c r="I142" s="198" t="s">
        <v>76</v>
      </c>
      <c r="J142" s="198">
        <v>1428391488</v>
      </c>
      <c r="K142" s="198" t="s">
        <v>76</v>
      </c>
      <c r="L142" s="198" t="s">
        <v>76</v>
      </c>
      <c r="M142" s="198" t="s">
        <v>76</v>
      </c>
      <c r="N142" s="198" t="s">
        <v>76</v>
      </c>
      <c r="O142" s="198" t="s">
        <v>76</v>
      </c>
      <c r="P142" s="198" t="s">
        <v>76</v>
      </c>
      <c r="Q142" s="199" t="s">
        <v>76</v>
      </c>
      <c r="R142" s="212" t="s">
        <v>446</v>
      </c>
      <c r="S142" s="210" t="s">
        <v>74</v>
      </c>
      <c r="T142" s="211" t="s">
        <v>445</v>
      </c>
      <c r="U142" s="198">
        <v>728115257.95000005</v>
      </c>
      <c r="V142" s="198" t="s">
        <v>76</v>
      </c>
      <c r="W142" s="198">
        <v>728115257.95000005</v>
      </c>
      <c r="X142" s="198" t="s">
        <v>76</v>
      </c>
      <c r="Y142" s="198" t="s">
        <v>76</v>
      </c>
      <c r="Z142" s="198" t="s">
        <v>76</v>
      </c>
      <c r="AA142" s="198">
        <v>728115257.95000005</v>
      </c>
      <c r="AB142" s="198" t="s">
        <v>76</v>
      </c>
      <c r="AC142" s="198" t="s">
        <v>76</v>
      </c>
      <c r="AD142" s="198" t="s">
        <v>76</v>
      </c>
      <c r="AE142" s="198" t="s">
        <v>76</v>
      </c>
      <c r="AF142" s="201" t="s">
        <v>76</v>
      </c>
      <c r="AG142" s="198" t="s">
        <v>76</v>
      </c>
      <c r="AH142" s="199" t="s">
        <v>76</v>
      </c>
      <c r="AI142" s="213">
        <f t="shared" si="2"/>
        <v>-700276230.04999995</v>
      </c>
      <c r="AJ142" s="215">
        <f t="shared" si="3"/>
        <v>50.97448872154019</v>
      </c>
    </row>
    <row r="143" spans="1:36" ht="34.5">
      <c r="A143" s="209" t="s">
        <v>447</v>
      </c>
      <c r="B143" s="210" t="s">
        <v>74</v>
      </c>
      <c r="C143" s="211" t="s">
        <v>448</v>
      </c>
      <c r="D143" s="198">
        <v>105375400</v>
      </c>
      <c r="E143" s="198" t="s">
        <v>76</v>
      </c>
      <c r="F143" s="198">
        <v>105375400</v>
      </c>
      <c r="G143" s="198" t="s">
        <v>76</v>
      </c>
      <c r="H143" s="198" t="s">
        <v>76</v>
      </c>
      <c r="I143" s="198" t="s">
        <v>76</v>
      </c>
      <c r="J143" s="198">
        <v>105375400</v>
      </c>
      <c r="K143" s="198" t="s">
        <v>76</v>
      </c>
      <c r="L143" s="198" t="s">
        <v>76</v>
      </c>
      <c r="M143" s="198" t="s">
        <v>76</v>
      </c>
      <c r="N143" s="198" t="s">
        <v>76</v>
      </c>
      <c r="O143" s="198" t="s">
        <v>76</v>
      </c>
      <c r="P143" s="198" t="s">
        <v>76</v>
      </c>
      <c r="Q143" s="199" t="s">
        <v>76</v>
      </c>
      <c r="R143" s="212" t="s">
        <v>449</v>
      </c>
      <c r="S143" s="210" t="s">
        <v>74</v>
      </c>
      <c r="T143" s="211" t="s">
        <v>448</v>
      </c>
      <c r="U143" s="198">
        <v>105375400</v>
      </c>
      <c r="V143" s="198" t="s">
        <v>76</v>
      </c>
      <c r="W143" s="198">
        <v>105375400</v>
      </c>
      <c r="X143" s="198" t="s">
        <v>76</v>
      </c>
      <c r="Y143" s="198" t="s">
        <v>76</v>
      </c>
      <c r="Z143" s="198" t="s">
        <v>76</v>
      </c>
      <c r="AA143" s="198">
        <v>105375400</v>
      </c>
      <c r="AB143" s="198" t="s">
        <v>76</v>
      </c>
      <c r="AC143" s="198" t="s">
        <v>76</v>
      </c>
      <c r="AD143" s="198" t="s">
        <v>76</v>
      </c>
      <c r="AE143" s="198" t="s">
        <v>76</v>
      </c>
      <c r="AF143" s="201" t="s">
        <v>76</v>
      </c>
      <c r="AG143" s="198" t="s">
        <v>76</v>
      </c>
      <c r="AH143" s="199" t="s">
        <v>76</v>
      </c>
      <c r="AI143" s="213">
        <f t="shared" si="2"/>
        <v>0</v>
      </c>
      <c r="AJ143" s="215">
        <f t="shared" si="3"/>
        <v>100</v>
      </c>
    </row>
    <row r="144" spans="1:36" ht="34.5">
      <c r="A144" s="209" t="s">
        <v>450</v>
      </c>
      <c r="B144" s="210" t="s">
        <v>74</v>
      </c>
      <c r="C144" s="211" t="s">
        <v>451</v>
      </c>
      <c r="D144" s="198">
        <v>98814000</v>
      </c>
      <c r="E144" s="198" t="s">
        <v>76</v>
      </c>
      <c r="F144" s="198">
        <v>98814000</v>
      </c>
      <c r="G144" s="198" t="s">
        <v>76</v>
      </c>
      <c r="H144" s="198" t="s">
        <v>76</v>
      </c>
      <c r="I144" s="198" t="s">
        <v>76</v>
      </c>
      <c r="J144" s="198">
        <v>98814000</v>
      </c>
      <c r="K144" s="198" t="s">
        <v>76</v>
      </c>
      <c r="L144" s="198" t="s">
        <v>76</v>
      </c>
      <c r="M144" s="198" t="s">
        <v>76</v>
      </c>
      <c r="N144" s="198" t="s">
        <v>76</v>
      </c>
      <c r="O144" s="198" t="s">
        <v>76</v>
      </c>
      <c r="P144" s="198" t="s">
        <v>76</v>
      </c>
      <c r="Q144" s="199" t="s">
        <v>76</v>
      </c>
      <c r="R144" s="212" t="s">
        <v>452</v>
      </c>
      <c r="S144" s="210" t="s">
        <v>74</v>
      </c>
      <c r="T144" s="211" t="s">
        <v>451</v>
      </c>
      <c r="U144" s="198">
        <v>98814000</v>
      </c>
      <c r="V144" s="198" t="s">
        <v>76</v>
      </c>
      <c r="W144" s="198">
        <v>98814000</v>
      </c>
      <c r="X144" s="198" t="s">
        <v>76</v>
      </c>
      <c r="Y144" s="198" t="s">
        <v>76</v>
      </c>
      <c r="Z144" s="198" t="s">
        <v>76</v>
      </c>
      <c r="AA144" s="198">
        <v>98814000</v>
      </c>
      <c r="AB144" s="198" t="s">
        <v>76</v>
      </c>
      <c r="AC144" s="198" t="s">
        <v>76</v>
      </c>
      <c r="AD144" s="198" t="s">
        <v>76</v>
      </c>
      <c r="AE144" s="198" t="s">
        <v>76</v>
      </c>
      <c r="AF144" s="201" t="s">
        <v>76</v>
      </c>
      <c r="AG144" s="198" t="s">
        <v>76</v>
      </c>
      <c r="AH144" s="199" t="s">
        <v>76</v>
      </c>
      <c r="AI144" s="213">
        <f t="shared" si="2"/>
        <v>0</v>
      </c>
      <c r="AJ144" s="215">
        <f t="shared" si="3"/>
        <v>100</v>
      </c>
    </row>
    <row r="145" spans="1:36" ht="57">
      <c r="A145" s="209" t="s">
        <v>453</v>
      </c>
      <c r="B145" s="210" t="s">
        <v>74</v>
      </c>
      <c r="C145" s="211" t="s">
        <v>454</v>
      </c>
      <c r="D145" s="198">
        <v>98814000</v>
      </c>
      <c r="E145" s="198" t="s">
        <v>76</v>
      </c>
      <c r="F145" s="198">
        <v>98814000</v>
      </c>
      <c r="G145" s="198" t="s">
        <v>76</v>
      </c>
      <c r="H145" s="198" t="s">
        <v>76</v>
      </c>
      <c r="I145" s="198" t="s">
        <v>76</v>
      </c>
      <c r="J145" s="198">
        <v>98814000</v>
      </c>
      <c r="K145" s="198" t="s">
        <v>76</v>
      </c>
      <c r="L145" s="198" t="s">
        <v>76</v>
      </c>
      <c r="M145" s="198" t="s">
        <v>76</v>
      </c>
      <c r="N145" s="198" t="s">
        <v>76</v>
      </c>
      <c r="O145" s="198" t="s">
        <v>76</v>
      </c>
      <c r="P145" s="198" t="s">
        <v>76</v>
      </c>
      <c r="Q145" s="199" t="s">
        <v>76</v>
      </c>
      <c r="R145" s="212" t="s">
        <v>455</v>
      </c>
      <c r="S145" s="210" t="s">
        <v>74</v>
      </c>
      <c r="T145" s="211" t="s">
        <v>454</v>
      </c>
      <c r="U145" s="198">
        <v>98814000</v>
      </c>
      <c r="V145" s="198" t="s">
        <v>76</v>
      </c>
      <c r="W145" s="198">
        <v>98814000</v>
      </c>
      <c r="X145" s="198" t="s">
        <v>76</v>
      </c>
      <c r="Y145" s="198" t="s">
        <v>76</v>
      </c>
      <c r="Z145" s="198" t="s">
        <v>76</v>
      </c>
      <c r="AA145" s="198">
        <v>98814000</v>
      </c>
      <c r="AB145" s="198" t="s">
        <v>76</v>
      </c>
      <c r="AC145" s="198" t="s">
        <v>76</v>
      </c>
      <c r="AD145" s="198" t="s">
        <v>76</v>
      </c>
      <c r="AE145" s="198" t="s">
        <v>76</v>
      </c>
      <c r="AF145" s="201" t="s">
        <v>76</v>
      </c>
      <c r="AG145" s="198" t="s">
        <v>76</v>
      </c>
      <c r="AH145" s="199" t="s">
        <v>76</v>
      </c>
      <c r="AI145" s="213">
        <f t="shared" si="2"/>
        <v>0</v>
      </c>
      <c r="AJ145" s="215">
        <f t="shared" si="3"/>
        <v>100</v>
      </c>
    </row>
    <row r="146" spans="1:36" ht="45.75">
      <c r="A146" s="209" t="s">
        <v>456</v>
      </c>
      <c r="B146" s="210" t="s">
        <v>74</v>
      </c>
      <c r="C146" s="211" t="s">
        <v>457</v>
      </c>
      <c r="D146" s="198">
        <v>4943300</v>
      </c>
      <c r="E146" s="198" t="s">
        <v>76</v>
      </c>
      <c r="F146" s="198">
        <v>4943300</v>
      </c>
      <c r="G146" s="198" t="s">
        <v>76</v>
      </c>
      <c r="H146" s="198" t="s">
        <v>76</v>
      </c>
      <c r="I146" s="198" t="s">
        <v>76</v>
      </c>
      <c r="J146" s="198">
        <v>4943300</v>
      </c>
      <c r="K146" s="198" t="s">
        <v>76</v>
      </c>
      <c r="L146" s="198" t="s">
        <v>76</v>
      </c>
      <c r="M146" s="198" t="s">
        <v>76</v>
      </c>
      <c r="N146" s="198" t="s">
        <v>76</v>
      </c>
      <c r="O146" s="198" t="s">
        <v>76</v>
      </c>
      <c r="P146" s="198" t="s">
        <v>76</v>
      </c>
      <c r="Q146" s="199" t="s">
        <v>76</v>
      </c>
      <c r="R146" s="212" t="s">
        <v>458</v>
      </c>
      <c r="S146" s="210" t="s">
        <v>74</v>
      </c>
      <c r="T146" s="211" t="s">
        <v>457</v>
      </c>
      <c r="U146" s="198">
        <v>4943300</v>
      </c>
      <c r="V146" s="198" t="s">
        <v>76</v>
      </c>
      <c r="W146" s="198">
        <v>4943300</v>
      </c>
      <c r="X146" s="198" t="s">
        <v>76</v>
      </c>
      <c r="Y146" s="198" t="s">
        <v>76</v>
      </c>
      <c r="Z146" s="198" t="s">
        <v>76</v>
      </c>
      <c r="AA146" s="198">
        <v>4943300</v>
      </c>
      <c r="AB146" s="198" t="s">
        <v>76</v>
      </c>
      <c r="AC146" s="198" t="s">
        <v>76</v>
      </c>
      <c r="AD146" s="198" t="s">
        <v>76</v>
      </c>
      <c r="AE146" s="198" t="s">
        <v>76</v>
      </c>
      <c r="AF146" s="201" t="s">
        <v>76</v>
      </c>
      <c r="AG146" s="198" t="s">
        <v>76</v>
      </c>
      <c r="AH146" s="199" t="s">
        <v>76</v>
      </c>
      <c r="AI146" s="213">
        <f t="shared" si="2"/>
        <v>0</v>
      </c>
      <c r="AJ146" s="215">
        <f t="shared" si="3"/>
        <v>100</v>
      </c>
    </row>
    <row r="147" spans="1:36" ht="45.75">
      <c r="A147" s="209" t="s">
        <v>459</v>
      </c>
      <c r="B147" s="210" t="s">
        <v>74</v>
      </c>
      <c r="C147" s="211" t="s">
        <v>460</v>
      </c>
      <c r="D147" s="198">
        <v>4943300</v>
      </c>
      <c r="E147" s="198" t="s">
        <v>76</v>
      </c>
      <c r="F147" s="198">
        <v>4943300</v>
      </c>
      <c r="G147" s="198" t="s">
        <v>76</v>
      </c>
      <c r="H147" s="198" t="s">
        <v>76</v>
      </c>
      <c r="I147" s="198" t="s">
        <v>76</v>
      </c>
      <c r="J147" s="198">
        <v>4943300</v>
      </c>
      <c r="K147" s="198" t="s">
        <v>76</v>
      </c>
      <c r="L147" s="198" t="s">
        <v>76</v>
      </c>
      <c r="M147" s="198" t="s">
        <v>76</v>
      </c>
      <c r="N147" s="198" t="s">
        <v>76</v>
      </c>
      <c r="O147" s="198" t="s">
        <v>76</v>
      </c>
      <c r="P147" s="198" t="s">
        <v>76</v>
      </c>
      <c r="Q147" s="199" t="s">
        <v>76</v>
      </c>
      <c r="R147" s="212" t="s">
        <v>461</v>
      </c>
      <c r="S147" s="210" t="s">
        <v>74</v>
      </c>
      <c r="T147" s="211" t="s">
        <v>460</v>
      </c>
      <c r="U147" s="198">
        <v>4943300</v>
      </c>
      <c r="V147" s="198" t="s">
        <v>76</v>
      </c>
      <c r="W147" s="198">
        <v>4943300</v>
      </c>
      <c r="X147" s="198" t="s">
        <v>76</v>
      </c>
      <c r="Y147" s="198" t="s">
        <v>76</v>
      </c>
      <c r="Z147" s="198" t="s">
        <v>76</v>
      </c>
      <c r="AA147" s="198">
        <v>4943300</v>
      </c>
      <c r="AB147" s="198" t="s">
        <v>76</v>
      </c>
      <c r="AC147" s="198" t="s">
        <v>76</v>
      </c>
      <c r="AD147" s="198" t="s">
        <v>76</v>
      </c>
      <c r="AE147" s="198" t="s">
        <v>76</v>
      </c>
      <c r="AF147" s="201" t="s">
        <v>76</v>
      </c>
      <c r="AG147" s="198" t="s">
        <v>76</v>
      </c>
      <c r="AH147" s="199" t="s">
        <v>76</v>
      </c>
      <c r="AI147" s="213">
        <f t="shared" si="2"/>
        <v>0</v>
      </c>
      <c r="AJ147" s="215">
        <f t="shared" si="3"/>
        <v>100</v>
      </c>
    </row>
    <row r="148" spans="1:36" ht="45.75">
      <c r="A148" s="209" t="s">
        <v>462</v>
      </c>
      <c r="B148" s="210" t="s">
        <v>74</v>
      </c>
      <c r="C148" s="211" t="s">
        <v>463</v>
      </c>
      <c r="D148" s="198">
        <v>1618100</v>
      </c>
      <c r="E148" s="198" t="s">
        <v>76</v>
      </c>
      <c r="F148" s="198">
        <v>1618100</v>
      </c>
      <c r="G148" s="198" t="s">
        <v>76</v>
      </c>
      <c r="H148" s="198" t="s">
        <v>76</v>
      </c>
      <c r="I148" s="198" t="s">
        <v>76</v>
      </c>
      <c r="J148" s="198">
        <v>1618100</v>
      </c>
      <c r="K148" s="198" t="s">
        <v>76</v>
      </c>
      <c r="L148" s="198" t="s">
        <v>76</v>
      </c>
      <c r="M148" s="198" t="s">
        <v>76</v>
      </c>
      <c r="N148" s="198" t="s">
        <v>76</v>
      </c>
      <c r="O148" s="198" t="s">
        <v>76</v>
      </c>
      <c r="P148" s="198" t="s">
        <v>76</v>
      </c>
      <c r="Q148" s="199" t="s">
        <v>76</v>
      </c>
      <c r="R148" s="212" t="s">
        <v>464</v>
      </c>
      <c r="S148" s="210" t="s">
        <v>74</v>
      </c>
      <c r="T148" s="211" t="s">
        <v>463</v>
      </c>
      <c r="U148" s="198">
        <v>1618100</v>
      </c>
      <c r="V148" s="198" t="s">
        <v>76</v>
      </c>
      <c r="W148" s="198">
        <v>1618100</v>
      </c>
      <c r="X148" s="198" t="s">
        <v>76</v>
      </c>
      <c r="Y148" s="198" t="s">
        <v>76</v>
      </c>
      <c r="Z148" s="198" t="s">
        <v>76</v>
      </c>
      <c r="AA148" s="198">
        <v>1618100</v>
      </c>
      <c r="AB148" s="198" t="s">
        <v>76</v>
      </c>
      <c r="AC148" s="198" t="s">
        <v>76</v>
      </c>
      <c r="AD148" s="198" t="s">
        <v>76</v>
      </c>
      <c r="AE148" s="198" t="s">
        <v>76</v>
      </c>
      <c r="AF148" s="201" t="s">
        <v>76</v>
      </c>
      <c r="AG148" s="198" t="s">
        <v>76</v>
      </c>
      <c r="AH148" s="199" t="s">
        <v>76</v>
      </c>
      <c r="AI148" s="213">
        <f t="shared" si="2"/>
        <v>0</v>
      </c>
      <c r="AJ148" s="215">
        <f t="shared" si="3"/>
        <v>100</v>
      </c>
    </row>
    <row r="149" spans="1:36" ht="57">
      <c r="A149" s="209" t="s">
        <v>465</v>
      </c>
      <c r="B149" s="210" t="s">
        <v>74</v>
      </c>
      <c r="C149" s="211" t="s">
        <v>466</v>
      </c>
      <c r="D149" s="198">
        <v>1618100</v>
      </c>
      <c r="E149" s="198" t="s">
        <v>76</v>
      </c>
      <c r="F149" s="198">
        <v>1618100</v>
      </c>
      <c r="G149" s="198" t="s">
        <v>76</v>
      </c>
      <c r="H149" s="198" t="s">
        <v>76</v>
      </c>
      <c r="I149" s="198" t="s">
        <v>76</v>
      </c>
      <c r="J149" s="198">
        <v>1618100</v>
      </c>
      <c r="K149" s="198" t="s">
        <v>76</v>
      </c>
      <c r="L149" s="198" t="s">
        <v>76</v>
      </c>
      <c r="M149" s="198" t="s">
        <v>76</v>
      </c>
      <c r="N149" s="198" t="s">
        <v>76</v>
      </c>
      <c r="O149" s="198" t="s">
        <v>76</v>
      </c>
      <c r="P149" s="198" t="s">
        <v>76</v>
      </c>
      <c r="Q149" s="199" t="s">
        <v>76</v>
      </c>
      <c r="R149" s="212" t="s">
        <v>467</v>
      </c>
      <c r="S149" s="210" t="s">
        <v>74</v>
      </c>
      <c r="T149" s="211" t="s">
        <v>466</v>
      </c>
      <c r="U149" s="198">
        <v>1618100</v>
      </c>
      <c r="V149" s="198" t="s">
        <v>76</v>
      </c>
      <c r="W149" s="198">
        <v>1618100</v>
      </c>
      <c r="X149" s="198" t="s">
        <v>76</v>
      </c>
      <c r="Y149" s="198" t="s">
        <v>76</v>
      </c>
      <c r="Z149" s="198" t="s">
        <v>76</v>
      </c>
      <c r="AA149" s="198">
        <v>1618100</v>
      </c>
      <c r="AB149" s="198" t="s">
        <v>76</v>
      </c>
      <c r="AC149" s="198" t="s">
        <v>76</v>
      </c>
      <c r="AD149" s="198" t="s">
        <v>76</v>
      </c>
      <c r="AE149" s="198" t="s">
        <v>76</v>
      </c>
      <c r="AF149" s="201" t="s">
        <v>76</v>
      </c>
      <c r="AG149" s="198" t="s">
        <v>76</v>
      </c>
      <c r="AH149" s="199" t="s">
        <v>76</v>
      </c>
      <c r="AI149" s="213">
        <f t="shared" ref="AI149:AI197" si="4">U149-D149</f>
        <v>0</v>
      </c>
      <c r="AJ149" s="215">
        <f t="shared" ref="AJ149:AJ197" si="5">U149/D149*100</f>
        <v>100</v>
      </c>
    </row>
    <row r="150" spans="1:36" ht="45.75">
      <c r="A150" s="209" t="s">
        <v>468</v>
      </c>
      <c r="B150" s="210" t="s">
        <v>74</v>
      </c>
      <c r="C150" s="211" t="s">
        <v>469</v>
      </c>
      <c r="D150" s="198">
        <v>415479288</v>
      </c>
      <c r="E150" s="198" t="s">
        <v>76</v>
      </c>
      <c r="F150" s="198">
        <v>415479288</v>
      </c>
      <c r="G150" s="198" t="s">
        <v>76</v>
      </c>
      <c r="H150" s="198" t="s">
        <v>76</v>
      </c>
      <c r="I150" s="198" t="s">
        <v>76</v>
      </c>
      <c r="J150" s="198">
        <v>415479288</v>
      </c>
      <c r="K150" s="198" t="s">
        <v>76</v>
      </c>
      <c r="L150" s="198" t="s">
        <v>76</v>
      </c>
      <c r="M150" s="198" t="s">
        <v>76</v>
      </c>
      <c r="N150" s="198" t="s">
        <v>76</v>
      </c>
      <c r="O150" s="198" t="s">
        <v>76</v>
      </c>
      <c r="P150" s="198" t="s">
        <v>76</v>
      </c>
      <c r="Q150" s="199" t="s">
        <v>76</v>
      </c>
      <c r="R150" s="212" t="s">
        <v>470</v>
      </c>
      <c r="S150" s="210" t="s">
        <v>74</v>
      </c>
      <c r="T150" s="211" t="s">
        <v>469</v>
      </c>
      <c r="U150" s="198">
        <v>413732051.62</v>
      </c>
      <c r="V150" s="198" t="s">
        <v>76</v>
      </c>
      <c r="W150" s="198">
        <v>413732051.62</v>
      </c>
      <c r="X150" s="198" t="s">
        <v>76</v>
      </c>
      <c r="Y150" s="198" t="s">
        <v>76</v>
      </c>
      <c r="Z150" s="198" t="s">
        <v>76</v>
      </c>
      <c r="AA150" s="198">
        <v>413732051.62</v>
      </c>
      <c r="AB150" s="198" t="s">
        <v>76</v>
      </c>
      <c r="AC150" s="198" t="s">
        <v>76</v>
      </c>
      <c r="AD150" s="198" t="s">
        <v>76</v>
      </c>
      <c r="AE150" s="198" t="s">
        <v>76</v>
      </c>
      <c r="AF150" s="201" t="s">
        <v>76</v>
      </c>
      <c r="AG150" s="198" t="s">
        <v>76</v>
      </c>
      <c r="AH150" s="199" t="s">
        <v>76</v>
      </c>
      <c r="AI150" s="213">
        <f t="shared" si="4"/>
        <v>-1747236.3799999952</v>
      </c>
      <c r="AJ150" s="215">
        <f t="shared" si="5"/>
        <v>99.579464866128291</v>
      </c>
    </row>
    <row r="151" spans="1:36" ht="79.5">
      <c r="A151" s="209" t="s">
        <v>471</v>
      </c>
      <c r="B151" s="210" t="s">
        <v>74</v>
      </c>
      <c r="C151" s="211" t="s">
        <v>472</v>
      </c>
      <c r="D151" s="198">
        <v>50661845</v>
      </c>
      <c r="E151" s="198" t="s">
        <v>76</v>
      </c>
      <c r="F151" s="198">
        <v>50661845</v>
      </c>
      <c r="G151" s="198" t="s">
        <v>76</v>
      </c>
      <c r="H151" s="198" t="s">
        <v>76</v>
      </c>
      <c r="I151" s="198" t="s">
        <v>76</v>
      </c>
      <c r="J151" s="198">
        <v>50661845</v>
      </c>
      <c r="K151" s="198" t="s">
        <v>76</v>
      </c>
      <c r="L151" s="198" t="s">
        <v>76</v>
      </c>
      <c r="M151" s="198" t="s">
        <v>76</v>
      </c>
      <c r="N151" s="198" t="s">
        <v>76</v>
      </c>
      <c r="O151" s="198" t="s">
        <v>76</v>
      </c>
      <c r="P151" s="198" t="s">
        <v>76</v>
      </c>
      <c r="Q151" s="199" t="s">
        <v>76</v>
      </c>
      <c r="R151" s="212" t="s">
        <v>473</v>
      </c>
      <c r="S151" s="210" t="s">
        <v>74</v>
      </c>
      <c r="T151" s="211" t="s">
        <v>472</v>
      </c>
      <c r="U151" s="198">
        <v>49843437</v>
      </c>
      <c r="V151" s="198" t="s">
        <v>76</v>
      </c>
      <c r="W151" s="198">
        <v>49843437</v>
      </c>
      <c r="X151" s="198" t="s">
        <v>76</v>
      </c>
      <c r="Y151" s="198" t="s">
        <v>76</v>
      </c>
      <c r="Z151" s="198" t="s">
        <v>76</v>
      </c>
      <c r="AA151" s="198">
        <v>49843437</v>
      </c>
      <c r="AB151" s="198" t="s">
        <v>76</v>
      </c>
      <c r="AC151" s="198" t="s">
        <v>76</v>
      </c>
      <c r="AD151" s="198" t="s">
        <v>76</v>
      </c>
      <c r="AE151" s="198" t="s">
        <v>76</v>
      </c>
      <c r="AF151" s="201" t="s">
        <v>76</v>
      </c>
      <c r="AG151" s="198" t="s">
        <v>76</v>
      </c>
      <c r="AH151" s="199" t="s">
        <v>76</v>
      </c>
      <c r="AI151" s="213">
        <f t="shared" si="4"/>
        <v>-818408</v>
      </c>
      <c r="AJ151" s="215">
        <f t="shared" si="5"/>
        <v>98.384567320830897</v>
      </c>
    </row>
    <row r="152" spans="1:36" ht="90.75">
      <c r="A152" s="209" t="s">
        <v>474</v>
      </c>
      <c r="B152" s="210" t="s">
        <v>74</v>
      </c>
      <c r="C152" s="211" t="s">
        <v>475</v>
      </c>
      <c r="D152" s="198">
        <v>50661845</v>
      </c>
      <c r="E152" s="198" t="s">
        <v>76</v>
      </c>
      <c r="F152" s="198">
        <v>50661845</v>
      </c>
      <c r="G152" s="198" t="s">
        <v>76</v>
      </c>
      <c r="H152" s="198" t="s">
        <v>76</v>
      </c>
      <c r="I152" s="198" t="s">
        <v>76</v>
      </c>
      <c r="J152" s="198">
        <v>50661845</v>
      </c>
      <c r="K152" s="198" t="s">
        <v>76</v>
      </c>
      <c r="L152" s="198" t="s">
        <v>76</v>
      </c>
      <c r="M152" s="198" t="s">
        <v>76</v>
      </c>
      <c r="N152" s="198" t="s">
        <v>76</v>
      </c>
      <c r="O152" s="198" t="s">
        <v>76</v>
      </c>
      <c r="P152" s="198" t="s">
        <v>76</v>
      </c>
      <c r="Q152" s="199" t="s">
        <v>76</v>
      </c>
      <c r="R152" s="212" t="s">
        <v>476</v>
      </c>
      <c r="S152" s="210" t="s">
        <v>74</v>
      </c>
      <c r="T152" s="211" t="s">
        <v>475</v>
      </c>
      <c r="U152" s="198">
        <v>49843437</v>
      </c>
      <c r="V152" s="198" t="s">
        <v>76</v>
      </c>
      <c r="W152" s="198">
        <v>49843437</v>
      </c>
      <c r="X152" s="198" t="s">
        <v>76</v>
      </c>
      <c r="Y152" s="198" t="s">
        <v>76</v>
      </c>
      <c r="Z152" s="198" t="s">
        <v>76</v>
      </c>
      <c r="AA152" s="198">
        <v>49843437</v>
      </c>
      <c r="AB152" s="198" t="s">
        <v>76</v>
      </c>
      <c r="AC152" s="198" t="s">
        <v>76</v>
      </c>
      <c r="AD152" s="198" t="s">
        <v>76</v>
      </c>
      <c r="AE152" s="198" t="s">
        <v>76</v>
      </c>
      <c r="AF152" s="201" t="s">
        <v>76</v>
      </c>
      <c r="AG152" s="198" t="s">
        <v>76</v>
      </c>
      <c r="AH152" s="199" t="s">
        <v>76</v>
      </c>
      <c r="AI152" s="213">
        <f t="shared" si="4"/>
        <v>-818408</v>
      </c>
      <c r="AJ152" s="215">
        <f t="shared" si="5"/>
        <v>98.384567320830897</v>
      </c>
    </row>
    <row r="153" spans="1:36" ht="68.25">
      <c r="A153" s="209" t="s">
        <v>477</v>
      </c>
      <c r="B153" s="210" t="s">
        <v>74</v>
      </c>
      <c r="C153" s="211" t="s">
        <v>478</v>
      </c>
      <c r="D153" s="198">
        <v>1279000</v>
      </c>
      <c r="E153" s="198" t="s">
        <v>76</v>
      </c>
      <c r="F153" s="198">
        <v>1279000</v>
      </c>
      <c r="G153" s="198" t="s">
        <v>76</v>
      </c>
      <c r="H153" s="198" t="s">
        <v>76</v>
      </c>
      <c r="I153" s="198" t="s">
        <v>76</v>
      </c>
      <c r="J153" s="198">
        <v>1279000</v>
      </c>
      <c r="K153" s="198" t="s">
        <v>76</v>
      </c>
      <c r="L153" s="198" t="s">
        <v>76</v>
      </c>
      <c r="M153" s="198" t="s">
        <v>76</v>
      </c>
      <c r="N153" s="198" t="s">
        <v>76</v>
      </c>
      <c r="O153" s="198" t="s">
        <v>76</v>
      </c>
      <c r="P153" s="198" t="s">
        <v>76</v>
      </c>
      <c r="Q153" s="199" t="s">
        <v>76</v>
      </c>
      <c r="R153" s="212" t="s">
        <v>479</v>
      </c>
      <c r="S153" s="210" t="s">
        <v>74</v>
      </c>
      <c r="T153" s="211" t="s">
        <v>478</v>
      </c>
      <c r="U153" s="198">
        <v>1279000</v>
      </c>
      <c r="V153" s="198" t="s">
        <v>76</v>
      </c>
      <c r="W153" s="198">
        <v>1279000</v>
      </c>
      <c r="X153" s="198" t="s">
        <v>76</v>
      </c>
      <c r="Y153" s="198" t="s">
        <v>76</v>
      </c>
      <c r="Z153" s="198" t="s">
        <v>76</v>
      </c>
      <c r="AA153" s="198">
        <v>1279000</v>
      </c>
      <c r="AB153" s="198" t="s">
        <v>76</v>
      </c>
      <c r="AC153" s="198" t="s">
        <v>76</v>
      </c>
      <c r="AD153" s="198" t="s">
        <v>76</v>
      </c>
      <c r="AE153" s="198" t="s">
        <v>76</v>
      </c>
      <c r="AF153" s="201" t="s">
        <v>76</v>
      </c>
      <c r="AG153" s="198" t="s">
        <v>76</v>
      </c>
      <c r="AH153" s="199" t="s">
        <v>76</v>
      </c>
      <c r="AI153" s="213">
        <f t="shared" si="4"/>
        <v>0</v>
      </c>
      <c r="AJ153" s="215">
        <f t="shared" si="5"/>
        <v>100</v>
      </c>
    </row>
    <row r="154" spans="1:36" ht="79.5">
      <c r="A154" s="209" t="s">
        <v>480</v>
      </c>
      <c r="B154" s="210" t="s">
        <v>74</v>
      </c>
      <c r="C154" s="211" t="s">
        <v>481</v>
      </c>
      <c r="D154" s="198">
        <v>1279000</v>
      </c>
      <c r="E154" s="198" t="s">
        <v>76</v>
      </c>
      <c r="F154" s="198">
        <v>1279000</v>
      </c>
      <c r="G154" s="198" t="s">
        <v>76</v>
      </c>
      <c r="H154" s="198" t="s">
        <v>76</v>
      </c>
      <c r="I154" s="198" t="s">
        <v>76</v>
      </c>
      <c r="J154" s="198">
        <v>1279000</v>
      </c>
      <c r="K154" s="198" t="s">
        <v>76</v>
      </c>
      <c r="L154" s="198" t="s">
        <v>76</v>
      </c>
      <c r="M154" s="198" t="s">
        <v>76</v>
      </c>
      <c r="N154" s="198" t="s">
        <v>76</v>
      </c>
      <c r="O154" s="198" t="s">
        <v>76</v>
      </c>
      <c r="P154" s="198" t="s">
        <v>76</v>
      </c>
      <c r="Q154" s="199" t="s">
        <v>76</v>
      </c>
      <c r="R154" s="212" t="s">
        <v>482</v>
      </c>
      <c r="S154" s="210" t="s">
        <v>74</v>
      </c>
      <c r="T154" s="211" t="s">
        <v>481</v>
      </c>
      <c r="U154" s="198">
        <v>1279000</v>
      </c>
      <c r="V154" s="198" t="s">
        <v>76</v>
      </c>
      <c r="W154" s="198">
        <v>1279000</v>
      </c>
      <c r="X154" s="198" t="s">
        <v>76</v>
      </c>
      <c r="Y154" s="198" t="s">
        <v>76</v>
      </c>
      <c r="Z154" s="198" t="s">
        <v>76</v>
      </c>
      <c r="AA154" s="198">
        <v>1279000</v>
      </c>
      <c r="AB154" s="198" t="s">
        <v>76</v>
      </c>
      <c r="AC154" s="198" t="s">
        <v>76</v>
      </c>
      <c r="AD154" s="198" t="s">
        <v>76</v>
      </c>
      <c r="AE154" s="198" t="s">
        <v>76</v>
      </c>
      <c r="AF154" s="201" t="s">
        <v>76</v>
      </c>
      <c r="AG154" s="198" t="s">
        <v>76</v>
      </c>
      <c r="AH154" s="199" t="s">
        <v>76</v>
      </c>
      <c r="AI154" s="213">
        <f t="shared" si="4"/>
        <v>0</v>
      </c>
      <c r="AJ154" s="215">
        <f t="shared" si="5"/>
        <v>100</v>
      </c>
    </row>
    <row r="155" spans="1:36" ht="68.25">
      <c r="A155" s="209" t="s">
        <v>483</v>
      </c>
      <c r="B155" s="210" t="s">
        <v>74</v>
      </c>
      <c r="C155" s="211" t="s">
        <v>484</v>
      </c>
      <c r="D155" s="198">
        <v>733400</v>
      </c>
      <c r="E155" s="198" t="s">
        <v>76</v>
      </c>
      <c r="F155" s="198">
        <v>733400</v>
      </c>
      <c r="G155" s="198" t="s">
        <v>76</v>
      </c>
      <c r="H155" s="198" t="s">
        <v>76</v>
      </c>
      <c r="I155" s="198" t="s">
        <v>76</v>
      </c>
      <c r="J155" s="198">
        <v>733400</v>
      </c>
      <c r="K155" s="198" t="s">
        <v>76</v>
      </c>
      <c r="L155" s="198" t="s">
        <v>76</v>
      </c>
      <c r="M155" s="198" t="s">
        <v>76</v>
      </c>
      <c r="N155" s="198" t="s">
        <v>76</v>
      </c>
      <c r="O155" s="198" t="s">
        <v>76</v>
      </c>
      <c r="P155" s="198" t="s">
        <v>76</v>
      </c>
      <c r="Q155" s="199" t="s">
        <v>76</v>
      </c>
      <c r="R155" s="212" t="s">
        <v>485</v>
      </c>
      <c r="S155" s="210" t="s">
        <v>74</v>
      </c>
      <c r="T155" s="211" t="s">
        <v>484</v>
      </c>
      <c r="U155" s="198">
        <v>733400</v>
      </c>
      <c r="V155" s="198" t="s">
        <v>76</v>
      </c>
      <c r="W155" s="198">
        <v>733400</v>
      </c>
      <c r="X155" s="198" t="s">
        <v>76</v>
      </c>
      <c r="Y155" s="198" t="s">
        <v>76</v>
      </c>
      <c r="Z155" s="198" t="s">
        <v>76</v>
      </c>
      <c r="AA155" s="198">
        <v>733400</v>
      </c>
      <c r="AB155" s="198" t="s">
        <v>76</v>
      </c>
      <c r="AC155" s="198" t="s">
        <v>76</v>
      </c>
      <c r="AD155" s="198" t="s">
        <v>76</v>
      </c>
      <c r="AE155" s="198" t="s">
        <v>76</v>
      </c>
      <c r="AF155" s="201" t="s">
        <v>76</v>
      </c>
      <c r="AG155" s="198" t="s">
        <v>76</v>
      </c>
      <c r="AH155" s="199" t="s">
        <v>76</v>
      </c>
      <c r="AI155" s="213">
        <f t="shared" si="4"/>
        <v>0</v>
      </c>
      <c r="AJ155" s="215">
        <f t="shared" si="5"/>
        <v>100</v>
      </c>
    </row>
    <row r="156" spans="1:36" ht="79.5">
      <c r="A156" s="209" t="s">
        <v>486</v>
      </c>
      <c r="B156" s="210" t="s">
        <v>74</v>
      </c>
      <c r="C156" s="211" t="s">
        <v>487</v>
      </c>
      <c r="D156" s="198">
        <v>733400</v>
      </c>
      <c r="E156" s="198" t="s">
        <v>76</v>
      </c>
      <c r="F156" s="198">
        <v>733400</v>
      </c>
      <c r="G156" s="198" t="s">
        <v>76</v>
      </c>
      <c r="H156" s="198" t="s">
        <v>76</v>
      </c>
      <c r="I156" s="198" t="s">
        <v>76</v>
      </c>
      <c r="J156" s="198">
        <v>733400</v>
      </c>
      <c r="K156" s="198" t="s">
        <v>76</v>
      </c>
      <c r="L156" s="198" t="s">
        <v>76</v>
      </c>
      <c r="M156" s="198" t="s">
        <v>76</v>
      </c>
      <c r="N156" s="198" t="s">
        <v>76</v>
      </c>
      <c r="O156" s="198" t="s">
        <v>76</v>
      </c>
      <c r="P156" s="198" t="s">
        <v>76</v>
      </c>
      <c r="Q156" s="199" t="s">
        <v>76</v>
      </c>
      <c r="R156" s="212" t="s">
        <v>488</v>
      </c>
      <c r="S156" s="210" t="s">
        <v>74</v>
      </c>
      <c r="T156" s="211" t="s">
        <v>487</v>
      </c>
      <c r="U156" s="198">
        <v>733400</v>
      </c>
      <c r="V156" s="198" t="s">
        <v>76</v>
      </c>
      <c r="W156" s="198">
        <v>733400</v>
      </c>
      <c r="X156" s="198" t="s">
        <v>76</v>
      </c>
      <c r="Y156" s="198" t="s">
        <v>76</v>
      </c>
      <c r="Z156" s="198" t="s">
        <v>76</v>
      </c>
      <c r="AA156" s="198">
        <v>733400</v>
      </c>
      <c r="AB156" s="198" t="s">
        <v>76</v>
      </c>
      <c r="AC156" s="198" t="s">
        <v>76</v>
      </c>
      <c r="AD156" s="198" t="s">
        <v>76</v>
      </c>
      <c r="AE156" s="198" t="s">
        <v>76</v>
      </c>
      <c r="AF156" s="201" t="s">
        <v>76</v>
      </c>
      <c r="AG156" s="198" t="s">
        <v>76</v>
      </c>
      <c r="AH156" s="199" t="s">
        <v>76</v>
      </c>
      <c r="AI156" s="213">
        <f t="shared" si="4"/>
        <v>0</v>
      </c>
      <c r="AJ156" s="215">
        <f t="shared" si="5"/>
        <v>100</v>
      </c>
    </row>
    <row r="157" spans="1:36" ht="68.25">
      <c r="A157" s="209" t="s">
        <v>489</v>
      </c>
      <c r="B157" s="210" t="s">
        <v>74</v>
      </c>
      <c r="C157" s="211" t="s">
        <v>490</v>
      </c>
      <c r="D157" s="198">
        <v>4138000</v>
      </c>
      <c r="E157" s="198" t="s">
        <v>76</v>
      </c>
      <c r="F157" s="198">
        <v>4138000</v>
      </c>
      <c r="G157" s="198" t="s">
        <v>76</v>
      </c>
      <c r="H157" s="198" t="s">
        <v>76</v>
      </c>
      <c r="I157" s="198" t="s">
        <v>76</v>
      </c>
      <c r="J157" s="198">
        <v>4138000</v>
      </c>
      <c r="K157" s="198" t="s">
        <v>76</v>
      </c>
      <c r="L157" s="198" t="s">
        <v>76</v>
      </c>
      <c r="M157" s="198" t="s">
        <v>76</v>
      </c>
      <c r="N157" s="198" t="s">
        <v>76</v>
      </c>
      <c r="O157" s="198" t="s">
        <v>76</v>
      </c>
      <c r="P157" s="198" t="s">
        <v>76</v>
      </c>
      <c r="Q157" s="199" t="s">
        <v>76</v>
      </c>
      <c r="R157" s="212" t="s">
        <v>491</v>
      </c>
      <c r="S157" s="210" t="s">
        <v>74</v>
      </c>
      <c r="T157" s="211" t="s">
        <v>490</v>
      </c>
      <c r="U157" s="198">
        <v>4138000</v>
      </c>
      <c r="V157" s="198" t="s">
        <v>76</v>
      </c>
      <c r="W157" s="198">
        <v>4138000</v>
      </c>
      <c r="X157" s="198" t="s">
        <v>76</v>
      </c>
      <c r="Y157" s="198" t="s">
        <v>76</v>
      </c>
      <c r="Z157" s="198" t="s">
        <v>76</v>
      </c>
      <c r="AA157" s="198">
        <v>4138000</v>
      </c>
      <c r="AB157" s="198" t="s">
        <v>76</v>
      </c>
      <c r="AC157" s="198" t="s">
        <v>76</v>
      </c>
      <c r="AD157" s="198" t="s">
        <v>76</v>
      </c>
      <c r="AE157" s="198" t="s">
        <v>76</v>
      </c>
      <c r="AF157" s="201" t="s">
        <v>76</v>
      </c>
      <c r="AG157" s="198" t="s">
        <v>76</v>
      </c>
      <c r="AH157" s="199" t="s">
        <v>76</v>
      </c>
      <c r="AI157" s="213">
        <f t="shared" si="4"/>
        <v>0</v>
      </c>
      <c r="AJ157" s="215">
        <f t="shared" si="5"/>
        <v>100</v>
      </c>
    </row>
    <row r="158" spans="1:36" ht="68.25">
      <c r="A158" s="209" t="s">
        <v>492</v>
      </c>
      <c r="B158" s="210" t="s">
        <v>74</v>
      </c>
      <c r="C158" s="211" t="s">
        <v>493</v>
      </c>
      <c r="D158" s="198">
        <v>4138000</v>
      </c>
      <c r="E158" s="198" t="s">
        <v>76</v>
      </c>
      <c r="F158" s="198">
        <v>4138000</v>
      </c>
      <c r="G158" s="198" t="s">
        <v>76</v>
      </c>
      <c r="H158" s="198" t="s">
        <v>76</v>
      </c>
      <c r="I158" s="198" t="s">
        <v>76</v>
      </c>
      <c r="J158" s="198">
        <v>4138000</v>
      </c>
      <c r="K158" s="198" t="s">
        <v>76</v>
      </c>
      <c r="L158" s="198" t="s">
        <v>76</v>
      </c>
      <c r="M158" s="198" t="s">
        <v>76</v>
      </c>
      <c r="N158" s="198" t="s">
        <v>76</v>
      </c>
      <c r="O158" s="198" t="s">
        <v>76</v>
      </c>
      <c r="P158" s="198" t="s">
        <v>76</v>
      </c>
      <c r="Q158" s="199" t="s">
        <v>76</v>
      </c>
      <c r="R158" s="212" t="s">
        <v>494</v>
      </c>
      <c r="S158" s="210" t="s">
        <v>74</v>
      </c>
      <c r="T158" s="211" t="s">
        <v>493</v>
      </c>
      <c r="U158" s="198">
        <v>4138000</v>
      </c>
      <c r="V158" s="198" t="s">
        <v>76</v>
      </c>
      <c r="W158" s="198">
        <v>4138000</v>
      </c>
      <c r="X158" s="198" t="s">
        <v>76</v>
      </c>
      <c r="Y158" s="198" t="s">
        <v>76</v>
      </c>
      <c r="Z158" s="198" t="s">
        <v>76</v>
      </c>
      <c r="AA158" s="198">
        <v>4138000</v>
      </c>
      <c r="AB158" s="198" t="s">
        <v>76</v>
      </c>
      <c r="AC158" s="198" t="s">
        <v>76</v>
      </c>
      <c r="AD158" s="198" t="s">
        <v>76</v>
      </c>
      <c r="AE158" s="198" t="s">
        <v>76</v>
      </c>
      <c r="AF158" s="201" t="s">
        <v>76</v>
      </c>
      <c r="AG158" s="198" t="s">
        <v>76</v>
      </c>
      <c r="AH158" s="199" t="s">
        <v>76</v>
      </c>
      <c r="AI158" s="213">
        <f t="shared" si="4"/>
        <v>0</v>
      </c>
      <c r="AJ158" s="215">
        <f t="shared" si="5"/>
        <v>100</v>
      </c>
    </row>
    <row r="159" spans="1:36" ht="57">
      <c r="A159" s="209" t="s">
        <v>495</v>
      </c>
      <c r="B159" s="210" t="s">
        <v>74</v>
      </c>
      <c r="C159" s="211" t="s">
        <v>496</v>
      </c>
      <c r="D159" s="198">
        <v>1673800</v>
      </c>
      <c r="E159" s="198" t="s">
        <v>76</v>
      </c>
      <c r="F159" s="198">
        <v>1673800</v>
      </c>
      <c r="G159" s="198" t="s">
        <v>76</v>
      </c>
      <c r="H159" s="198" t="s">
        <v>76</v>
      </c>
      <c r="I159" s="198" t="s">
        <v>76</v>
      </c>
      <c r="J159" s="198">
        <v>1673800</v>
      </c>
      <c r="K159" s="198" t="s">
        <v>76</v>
      </c>
      <c r="L159" s="198" t="s">
        <v>76</v>
      </c>
      <c r="M159" s="198" t="s">
        <v>76</v>
      </c>
      <c r="N159" s="198" t="s">
        <v>76</v>
      </c>
      <c r="O159" s="198" t="s">
        <v>76</v>
      </c>
      <c r="P159" s="198" t="s">
        <v>76</v>
      </c>
      <c r="Q159" s="199" t="s">
        <v>76</v>
      </c>
      <c r="R159" s="212" t="s">
        <v>497</v>
      </c>
      <c r="S159" s="210" t="s">
        <v>74</v>
      </c>
      <c r="T159" s="211" t="s">
        <v>496</v>
      </c>
      <c r="U159" s="198">
        <v>1673800</v>
      </c>
      <c r="V159" s="198" t="s">
        <v>76</v>
      </c>
      <c r="W159" s="198">
        <v>1673800</v>
      </c>
      <c r="X159" s="198" t="s">
        <v>76</v>
      </c>
      <c r="Y159" s="198" t="s">
        <v>76</v>
      </c>
      <c r="Z159" s="198" t="s">
        <v>76</v>
      </c>
      <c r="AA159" s="198">
        <v>1673800</v>
      </c>
      <c r="AB159" s="198" t="s">
        <v>76</v>
      </c>
      <c r="AC159" s="198" t="s">
        <v>76</v>
      </c>
      <c r="AD159" s="198" t="s">
        <v>76</v>
      </c>
      <c r="AE159" s="198" t="s">
        <v>76</v>
      </c>
      <c r="AF159" s="201" t="s">
        <v>76</v>
      </c>
      <c r="AG159" s="198" t="s">
        <v>76</v>
      </c>
      <c r="AH159" s="199" t="s">
        <v>76</v>
      </c>
      <c r="AI159" s="213">
        <f t="shared" si="4"/>
        <v>0</v>
      </c>
      <c r="AJ159" s="215">
        <f t="shared" si="5"/>
        <v>100</v>
      </c>
    </row>
    <row r="160" spans="1:36" ht="68.25">
      <c r="A160" s="209" t="s">
        <v>498</v>
      </c>
      <c r="B160" s="210" t="s">
        <v>74</v>
      </c>
      <c r="C160" s="211" t="s">
        <v>499</v>
      </c>
      <c r="D160" s="198">
        <v>1673800</v>
      </c>
      <c r="E160" s="198" t="s">
        <v>76</v>
      </c>
      <c r="F160" s="198">
        <v>1673800</v>
      </c>
      <c r="G160" s="198" t="s">
        <v>76</v>
      </c>
      <c r="H160" s="198" t="s">
        <v>76</v>
      </c>
      <c r="I160" s="198" t="s">
        <v>76</v>
      </c>
      <c r="J160" s="198">
        <v>1673800</v>
      </c>
      <c r="K160" s="198" t="s">
        <v>76</v>
      </c>
      <c r="L160" s="198" t="s">
        <v>76</v>
      </c>
      <c r="M160" s="198" t="s">
        <v>76</v>
      </c>
      <c r="N160" s="198" t="s">
        <v>76</v>
      </c>
      <c r="O160" s="198" t="s">
        <v>76</v>
      </c>
      <c r="P160" s="198" t="s">
        <v>76</v>
      </c>
      <c r="Q160" s="199" t="s">
        <v>76</v>
      </c>
      <c r="R160" s="212" t="s">
        <v>500</v>
      </c>
      <c r="S160" s="210" t="s">
        <v>74</v>
      </c>
      <c r="T160" s="211" t="s">
        <v>499</v>
      </c>
      <c r="U160" s="198">
        <v>1673800</v>
      </c>
      <c r="V160" s="198" t="s">
        <v>76</v>
      </c>
      <c r="W160" s="198">
        <v>1673800</v>
      </c>
      <c r="X160" s="198" t="s">
        <v>76</v>
      </c>
      <c r="Y160" s="198" t="s">
        <v>76</v>
      </c>
      <c r="Z160" s="198" t="s">
        <v>76</v>
      </c>
      <c r="AA160" s="198">
        <v>1673800</v>
      </c>
      <c r="AB160" s="198" t="s">
        <v>76</v>
      </c>
      <c r="AC160" s="198" t="s">
        <v>76</v>
      </c>
      <c r="AD160" s="198" t="s">
        <v>76</v>
      </c>
      <c r="AE160" s="198" t="s">
        <v>76</v>
      </c>
      <c r="AF160" s="201" t="s">
        <v>76</v>
      </c>
      <c r="AG160" s="198" t="s">
        <v>76</v>
      </c>
      <c r="AH160" s="199" t="s">
        <v>76</v>
      </c>
      <c r="AI160" s="213">
        <f t="shared" si="4"/>
        <v>0</v>
      </c>
      <c r="AJ160" s="215">
        <f t="shared" si="5"/>
        <v>100</v>
      </c>
    </row>
    <row r="161" spans="1:36" ht="45.75">
      <c r="A161" s="209" t="s">
        <v>501</v>
      </c>
      <c r="B161" s="210" t="s">
        <v>74</v>
      </c>
      <c r="C161" s="211" t="s">
        <v>502</v>
      </c>
      <c r="D161" s="198">
        <v>759690</v>
      </c>
      <c r="E161" s="198" t="s">
        <v>76</v>
      </c>
      <c r="F161" s="198">
        <v>759690</v>
      </c>
      <c r="G161" s="198" t="s">
        <v>76</v>
      </c>
      <c r="H161" s="198" t="s">
        <v>76</v>
      </c>
      <c r="I161" s="198" t="s">
        <v>76</v>
      </c>
      <c r="J161" s="198">
        <v>759690</v>
      </c>
      <c r="K161" s="198" t="s">
        <v>76</v>
      </c>
      <c r="L161" s="198" t="s">
        <v>76</v>
      </c>
      <c r="M161" s="198" t="s">
        <v>76</v>
      </c>
      <c r="N161" s="198" t="s">
        <v>76</v>
      </c>
      <c r="O161" s="198" t="s">
        <v>76</v>
      </c>
      <c r="P161" s="198" t="s">
        <v>76</v>
      </c>
      <c r="Q161" s="199" t="s">
        <v>76</v>
      </c>
      <c r="R161" s="212" t="s">
        <v>503</v>
      </c>
      <c r="S161" s="210" t="s">
        <v>74</v>
      </c>
      <c r="T161" s="211" t="s">
        <v>502</v>
      </c>
      <c r="U161" s="198">
        <v>759687.95</v>
      </c>
      <c r="V161" s="198" t="s">
        <v>76</v>
      </c>
      <c r="W161" s="198">
        <v>759687.95</v>
      </c>
      <c r="X161" s="198" t="s">
        <v>76</v>
      </c>
      <c r="Y161" s="198" t="s">
        <v>76</v>
      </c>
      <c r="Z161" s="198" t="s">
        <v>76</v>
      </c>
      <c r="AA161" s="198">
        <v>759687.95</v>
      </c>
      <c r="AB161" s="198" t="s">
        <v>76</v>
      </c>
      <c r="AC161" s="198" t="s">
        <v>76</v>
      </c>
      <c r="AD161" s="198" t="s">
        <v>76</v>
      </c>
      <c r="AE161" s="198" t="s">
        <v>76</v>
      </c>
      <c r="AF161" s="201" t="s">
        <v>76</v>
      </c>
      <c r="AG161" s="198" t="s">
        <v>76</v>
      </c>
      <c r="AH161" s="199" t="s">
        <v>76</v>
      </c>
      <c r="AI161" s="213">
        <f t="shared" si="4"/>
        <v>-2.0500000000465661</v>
      </c>
      <c r="AJ161" s="215">
        <f t="shared" si="5"/>
        <v>99.999730153088748</v>
      </c>
    </row>
    <row r="162" spans="1:36" ht="45.75">
      <c r="A162" s="209" t="s">
        <v>504</v>
      </c>
      <c r="B162" s="210" t="s">
        <v>74</v>
      </c>
      <c r="C162" s="211" t="s">
        <v>505</v>
      </c>
      <c r="D162" s="198">
        <v>759690</v>
      </c>
      <c r="E162" s="198" t="s">
        <v>76</v>
      </c>
      <c r="F162" s="198">
        <v>759690</v>
      </c>
      <c r="G162" s="198" t="s">
        <v>76</v>
      </c>
      <c r="H162" s="198" t="s">
        <v>76</v>
      </c>
      <c r="I162" s="198" t="s">
        <v>76</v>
      </c>
      <c r="J162" s="198">
        <v>759690</v>
      </c>
      <c r="K162" s="198" t="s">
        <v>76</v>
      </c>
      <c r="L162" s="198" t="s">
        <v>76</v>
      </c>
      <c r="M162" s="198" t="s">
        <v>76</v>
      </c>
      <c r="N162" s="198" t="s">
        <v>76</v>
      </c>
      <c r="O162" s="198" t="s">
        <v>76</v>
      </c>
      <c r="P162" s="198" t="s">
        <v>76</v>
      </c>
      <c r="Q162" s="199" t="s">
        <v>76</v>
      </c>
      <c r="R162" s="212" t="s">
        <v>506</v>
      </c>
      <c r="S162" s="210" t="s">
        <v>74</v>
      </c>
      <c r="T162" s="211" t="s">
        <v>505</v>
      </c>
      <c r="U162" s="198">
        <v>759687.95</v>
      </c>
      <c r="V162" s="198" t="s">
        <v>76</v>
      </c>
      <c r="W162" s="198">
        <v>759687.95</v>
      </c>
      <c r="X162" s="198" t="s">
        <v>76</v>
      </c>
      <c r="Y162" s="198" t="s">
        <v>76</v>
      </c>
      <c r="Z162" s="198" t="s">
        <v>76</v>
      </c>
      <c r="AA162" s="198">
        <v>759687.95</v>
      </c>
      <c r="AB162" s="198" t="s">
        <v>76</v>
      </c>
      <c r="AC162" s="198" t="s">
        <v>76</v>
      </c>
      <c r="AD162" s="198" t="s">
        <v>76</v>
      </c>
      <c r="AE162" s="198" t="s">
        <v>76</v>
      </c>
      <c r="AF162" s="201" t="s">
        <v>76</v>
      </c>
      <c r="AG162" s="198" t="s">
        <v>76</v>
      </c>
      <c r="AH162" s="199" t="s">
        <v>76</v>
      </c>
      <c r="AI162" s="213">
        <f t="shared" si="4"/>
        <v>-2.0500000000465661</v>
      </c>
      <c r="AJ162" s="215">
        <f t="shared" si="5"/>
        <v>99.999730153088748</v>
      </c>
    </row>
    <row r="163" spans="1:36" ht="34.5">
      <c r="A163" s="209" t="s">
        <v>507</v>
      </c>
      <c r="B163" s="210" t="s">
        <v>74</v>
      </c>
      <c r="C163" s="211" t="s">
        <v>508</v>
      </c>
      <c r="D163" s="198">
        <v>184000</v>
      </c>
      <c r="E163" s="198" t="s">
        <v>76</v>
      </c>
      <c r="F163" s="198">
        <v>184000</v>
      </c>
      <c r="G163" s="198" t="s">
        <v>76</v>
      </c>
      <c r="H163" s="198" t="s">
        <v>76</v>
      </c>
      <c r="I163" s="198" t="s">
        <v>76</v>
      </c>
      <c r="J163" s="198">
        <v>184000</v>
      </c>
      <c r="K163" s="198" t="s">
        <v>76</v>
      </c>
      <c r="L163" s="198" t="s">
        <v>76</v>
      </c>
      <c r="M163" s="198" t="s">
        <v>76</v>
      </c>
      <c r="N163" s="198" t="s">
        <v>76</v>
      </c>
      <c r="O163" s="198" t="s">
        <v>76</v>
      </c>
      <c r="P163" s="198" t="s">
        <v>76</v>
      </c>
      <c r="Q163" s="199" t="s">
        <v>76</v>
      </c>
      <c r="R163" s="212" t="s">
        <v>509</v>
      </c>
      <c r="S163" s="210" t="s">
        <v>74</v>
      </c>
      <c r="T163" s="211" t="s">
        <v>508</v>
      </c>
      <c r="U163" s="198">
        <v>184000</v>
      </c>
      <c r="V163" s="198" t="s">
        <v>76</v>
      </c>
      <c r="W163" s="198">
        <v>184000</v>
      </c>
      <c r="X163" s="198" t="s">
        <v>76</v>
      </c>
      <c r="Y163" s="198" t="s">
        <v>76</v>
      </c>
      <c r="Z163" s="198" t="s">
        <v>76</v>
      </c>
      <c r="AA163" s="198">
        <v>184000</v>
      </c>
      <c r="AB163" s="198" t="s">
        <v>76</v>
      </c>
      <c r="AC163" s="198" t="s">
        <v>76</v>
      </c>
      <c r="AD163" s="198" t="s">
        <v>76</v>
      </c>
      <c r="AE163" s="198" t="s">
        <v>76</v>
      </c>
      <c r="AF163" s="201" t="s">
        <v>76</v>
      </c>
      <c r="AG163" s="198" t="s">
        <v>76</v>
      </c>
      <c r="AH163" s="199" t="s">
        <v>76</v>
      </c>
      <c r="AI163" s="213">
        <f t="shared" si="4"/>
        <v>0</v>
      </c>
      <c r="AJ163" s="215">
        <f t="shared" si="5"/>
        <v>100</v>
      </c>
    </row>
    <row r="164" spans="1:36" ht="45.75">
      <c r="A164" s="209" t="s">
        <v>510</v>
      </c>
      <c r="B164" s="210" t="s">
        <v>74</v>
      </c>
      <c r="C164" s="211" t="s">
        <v>511</v>
      </c>
      <c r="D164" s="198">
        <v>184000</v>
      </c>
      <c r="E164" s="198" t="s">
        <v>76</v>
      </c>
      <c r="F164" s="198">
        <v>184000</v>
      </c>
      <c r="G164" s="198" t="s">
        <v>76</v>
      </c>
      <c r="H164" s="198" t="s">
        <v>76</v>
      </c>
      <c r="I164" s="198" t="s">
        <v>76</v>
      </c>
      <c r="J164" s="198">
        <v>184000</v>
      </c>
      <c r="K164" s="198" t="s">
        <v>76</v>
      </c>
      <c r="L164" s="198" t="s">
        <v>76</v>
      </c>
      <c r="M164" s="198" t="s">
        <v>76</v>
      </c>
      <c r="N164" s="198" t="s">
        <v>76</v>
      </c>
      <c r="O164" s="198" t="s">
        <v>76</v>
      </c>
      <c r="P164" s="198" t="s">
        <v>76</v>
      </c>
      <c r="Q164" s="199" t="s">
        <v>76</v>
      </c>
      <c r="R164" s="212" t="s">
        <v>512</v>
      </c>
      <c r="S164" s="210" t="s">
        <v>74</v>
      </c>
      <c r="T164" s="211" t="s">
        <v>511</v>
      </c>
      <c r="U164" s="198">
        <v>184000</v>
      </c>
      <c r="V164" s="198" t="s">
        <v>76</v>
      </c>
      <c r="W164" s="198">
        <v>184000</v>
      </c>
      <c r="X164" s="198" t="s">
        <v>76</v>
      </c>
      <c r="Y164" s="198" t="s">
        <v>76</v>
      </c>
      <c r="Z164" s="198" t="s">
        <v>76</v>
      </c>
      <c r="AA164" s="198">
        <v>184000</v>
      </c>
      <c r="AB164" s="198" t="s">
        <v>76</v>
      </c>
      <c r="AC164" s="198" t="s">
        <v>76</v>
      </c>
      <c r="AD164" s="198" t="s">
        <v>76</v>
      </c>
      <c r="AE164" s="198" t="s">
        <v>76</v>
      </c>
      <c r="AF164" s="201" t="s">
        <v>76</v>
      </c>
      <c r="AG164" s="198" t="s">
        <v>76</v>
      </c>
      <c r="AH164" s="199" t="s">
        <v>76</v>
      </c>
      <c r="AI164" s="213">
        <f t="shared" si="4"/>
        <v>0</v>
      </c>
      <c r="AJ164" s="215">
        <f t="shared" si="5"/>
        <v>100</v>
      </c>
    </row>
    <row r="165" spans="1:36" ht="45.75">
      <c r="A165" s="209" t="s">
        <v>513</v>
      </c>
      <c r="B165" s="210" t="s">
        <v>74</v>
      </c>
      <c r="C165" s="211" t="s">
        <v>514</v>
      </c>
      <c r="D165" s="198">
        <v>5696600</v>
      </c>
      <c r="E165" s="198" t="s">
        <v>76</v>
      </c>
      <c r="F165" s="198">
        <v>5696600</v>
      </c>
      <c r="G165" s="198" t="s">
        <v>76</v>
      </c>
      <c r="H165" s="198" t="s">
        <v>76</v>
      </c>
      <c r="I165" s="198" t="s">
        <v>76</v>
      </c>
      <c r="J165" s="198">
        <v>5696600</v>
      </c>
      <c r="K165" s="198" t="s">
        <v>76</v>
      </c>
      <c r="L165" s="198" t="s">
        <v>76</v>
      </c>
      <c r="M165" s="198" t="s">
        <v>76</v>
      </c>
      <c r="N165" s="198" t="s">
        <v>76</v>
      </c>
      <c r="O165" s="198" t="s">
        <v>76</v>
      </c>
      <c r="P165" s="198" t="s">
        <v>76</v>
      </c>
      <c r="Q165" s="199" t="s">
        <v>76</v>
      </c>
      <c r="R165" s="212" t="s">
        <v>515</v>
      </c>
      <c r="S165" s="210" t="s">
        <v>74</v>
      </c>
      <c r="T165" s="211" t="s">
        <v>514</v>
      </c>
      <c r="U165" s="198">
        <v>5696600</v>
      </c>
      <c r="V165" s="198" t="s">
        <v>76</v>
      </c>
      <c r="W165" s="198">
        <v>5696600</v>
      </c>
      <c r="X165" s="198" t="s">
        <v>76</v>
      </c>
      <c r="Y165" s="198" t="s">
        <v>76</v>
      </c>
      <c r="Z165" s="198" t="s">
        <v>76</v>
      </c>
      <c r="AA165" s="198">
        <v>5696600</v>
      </c>
      <c r="AB165" s="198" t="s">
        <v>76</v>
      </c>
      <c r="AC165" s="198" t="s">
        <v>76</v>
      </c>
      <c r="AD165" s="198" t="s">
        <v>76</v>
      </c>
      <c r="AE165" s="198" t="s">
        <v>76</v>
      </c>
      <c r="AF165" s="201" t="s">
        <v>76</v>
      </c>
      <c r="AG165" s="198" t="s">
        <v>76</v>
      </c>
      <c r="AH165" s="199" t="s">
        <v>76</v>
      </c>
      <c r="AI165" s="213">
        <f t="shared" si="4"/>
        <v>0</v>
      </c>
      <c r="AJ165" s="215">
        <f t="shared" si="5"/>
        <v>100</v>
      </c>
    </row>
    <row r="166" spans="1:36" ht="45.75">
      <c r="A166" s="209" t="s">
        <v>516</v>
      </c>
      <c r="B166" s="210" t="s">
        <v>74</v>
      </c>
      <c r="C166" s="211" t="s">
        <v>517</v>
      </c>
      <c r="D166" s="198">
        <v>5696600</v>
      </c>
      <c r="E166" s="198" t="s">
        <v>76</v>
      </c>
      <c r="F166" s="198">
        <v>5696600</v>
      </c>
      <c r="G166" s="198" t="s">
        <v>76</v>
      </c>
      <c r="H166" s="198" t="s">
        <v>76</v>
      </c>
      <c r="I166" s="198" t="s">
        <v>76</v>
      </c>
      <c r="J166" s="198">
        <v>5696600</v>
      </c>
      <c r="K166" s="198" t="s">
        <v>76</v>
      </c>
      <c r="L166" s="198" t="s">
        <v>76</v>
      </c>
      <c r="M166" s="198" t="s">
        <v>76</v>
      </c>
      <c r="N166" s="198" t="s">
        <v>76</v>
      </c>
      <c r="O166" s="198" t="s">
        <v>76</v>
      </c>
      <c r="P166" s="198" t="s">
        <v>76</v>
      </c>
      <c r="Q166" s="199" t="s">
        <v>76</v>
      </c>
      <c r="R166" s="212" t="s">
        <v>518</v>
      </c>
      <c r="S166" s="210" t="s">
        <v>74</v>
      </c>
      <c r="T166" s="211" t="s">
        <v>517</v>
      </c>
      <c r="U166" s="198">
        <v>5696600</v>
      </c>
      <c r="V166" s="198" t="s">
        <v>76</v>
      </c>
      <c r="W166" s="198">
        <v>5696600</v>
      </c>
      <c r="X166" s="198" t="s">
        <v>76</v>
      </c>
      <c r="Y166" s="198" t="s">
        <v>76</v>
      </c>
      <c r="Z166" s="198" t="s">
        <v>76</v>
      </c>
      <c r="AA166" s="198">
        <v>5696600</v>
      </c>
      <c r="AB166" s="198" t="s">
        <v>76</v>
      </c>
      <c r="AC166" s="198" t="s">
        <v>76</v>
      </c>
      <c r="AD166" s="198" t="s">
        <v>76</v>
      </c>
      <c r="AE166" s="198" t="s">
        <v>76</v>
      </c>
      <c r="AF166" s="201" t="s">
        <v>76</v>
      </c>
      <c r="AG166" s="198" t="s">
        <v>76</v>
      </c>
      <c r="AH166" s="199" t="s">
        <v>76</v>
      </c>
      <c r="AI166" s="213">
        <f t="shared" si="4"/>
        <v>0</v>
      </c>
      <c r="AJ166" s="215">
        <f t="shared" si="5"/>
        <v>100</v>
      </c>
    </row>
    <row r="167" spans="1:36" ht="34.5">
      <c r="A167" s="209" t="s">
        <v>519</v>
      </c>
      <c r="B167" s="210" t="s">
        <v>74</v>
      </c>
      <c r="C167" s="211" t="s">
        <v>520</v>
      </c>
      <c r="D167" s="198">
        <v>350352953</v>
      </c>
      <c r="E167" s="198" t="s">
        <v>76</v>
      </c>
      <c r="F167" s="198">
        <v>350352953</v>
      </c>
      <c r="G167" s="198" t="s">
        <v>76</v>
      </c>
      <c r="H167" s="198" t="s">
        <v>76</v>
      </c>
      <c r="I167" s="198" t="s">
        <v>76</v>
      </c>
      <c r="J167" s="198">
        <v>350352953</v>
      </c>
      <c r="K167" s="198" t="s">
        <v>76</v>
      </c>
      <c r="L167" s="198" t="s">
        <v>76</v>
      </c>
      <c r="M167" s="198" t="s">
        <v>76</v>
      </c>
      <c r="N167" s="198" t="s">
        <v>76</v>
      </c>
      <c r="O167" s="198" t="s">
        <v>76</v>
      </c>
      <c r="P167" s="198" t="s">
        <v>76</v>
      </c>
      <c r="Q167" s="199" t="s">
        <v>76</v>
      </c>
      <c r="R167" s="212" t="s">
        <v>521</v>
      </c>
      <c r="S167" s="210" t="s">
        <v>74</v>
      </c>
      <c r="T167" s="211" t="s">
        <v>520</v>
      </c>
      <c r="U167" s="198">
        <v>349424126.67000002</v>
      </c>
      <c r="V167" s="198" t="s">
        <v>76</v>
      </c>
      <c r="W167" s="198">
        <v>349424126.67000002</v>
      </c>
      <c r="X167" s="198" t="s">
        <v>76</v>
      </c>
      <c r="Y167" s="198" t="s">
        <v>76</v>
      </c>
      <c r="Z167" s="198" t="s">
        <v>76</v>
      </c>
      <c r="AA167" s="198">
        <v>349424126.67000002</v>
      </c>
      <c r="AB167" s="198" t="s">
        <v>76</v>
      </c>
      <c r="AC167" s="198" t="s">
        <v>76</v>
      </c>
      <c r="AD167" s="198" t="s">
        <v>76</v>
      </c>
      <c r="AE167" s="198" t="s">
        <v>76</v>
      </c>
      <c r="AF167" s="201" t="s">
        <v>76</v>
      </c>
      <c r="AG167" s="198" t="s">
        <v>76</v>
      </c>
      <c r="AH167" s="199" t="s">
        <v>76</v>
      </c>
      <c r="AI167" s="213">
        <f t="shared" si="4"/>
        <v>-928826.32999998331</v>
      </c>
      <c r="AJ167" s="215">
        <f t="shared" si="5"/>
        <v>99.734888396958937</v>
      </c>
    </row>
    <row r="168" spans="1:36" ht="34.5">
      <c r="A168" s="209" t="s">
        <v>522</v>
      </c>
      <c r="B168" s="210" t="s">
        <v>74</v>
      </c>
      <c r="C168" s="211" t="s">
        <v>523</v>
      </c>
      <c r="D168" s="198">
        <v>350352953</v>
      </c>
      <c r="E168" s="198" t="s">
        <v>76</v>
      </c>
      <c r="F168" s="198">
        <v>350352953</v>
      </c>
      <c r="G168" s="198" t="s">
        <v>76</v>
      </c>
      <c r="H168" s="198" t="s">
        <v>76</v>
      </c>
      <c r="I168" s="198" t="s">
        <v>76</v>
      </c>
      <c r="J168" s="198">
        <v>350352953</v>
      </c>
      <c r="K168" s="198" t="s">
        <v>76</v>
      </c>
      <c r="L168" s="198" t="s">
        <v>76</v>
      </c>
      <c r="M168" s="198" t="s">
        <v>76</v>
      </c>
      <c r="N168" s="198" t="s">
        <v>76</v>
      </c>
      <c r="O168" s="198" t="s">
        <v>76</v>
      </c>
      <c r="P168" s="198" t="s">
        <v>76</v>
      </c>
      <c r="Q168" s="199" t="s">
        <v>76</v>
      </c>
      <c r="R168" s="212" t="s">
        <v>524</v>
      </c>
      <c r="S168" s="210" t="s">
        <v>74</v>
      </c>
      <c r="T168" s="211" t="s">
        <v>523</v>
      </c>
      <c r="U168" s="198">
        <v>349424126.67000002</v>
      </c>
      <c r="V168" s="198" t="s">
        <v>76</v>
      </c>
      <c r="W168" s="198">
        <v>349424126.67000002</v>
      </c>
      <c r="X168" s="198" t="s">
        <v>76</v>
      </c>
      <c r="Y168" s="198" t="s">
        <v>76</v>
      </c>
      <c r="Z168" s="198" t="s">
        <v>76</v>
      </c>
      <c r="AA168" s="198">
        <v>349424126.67000002</v>
      </c>
      <c r="AB168" s="198" t="s">
        <v>76</v>
      </c>
      <c r="AC168" s="198" t="s">
        <v>76</v>
      </c>
      <c r="AD168" s="198" t="s">
        <v>76</v>
      </c>
      <c r="AE168" s="198" t="s">
        <v>76</v>
      </c>
      <c r="AF168" s="201" t="s">
        <v>76</v>
      </c>
      <c r="AG168" s="198" t="s">
        <v>76</v>
      </c>
      <c r="AH168" s="199" t="s">
        <v>76</v>
      </c>
      <c r="AI168" s="213">
        <f t="shared" si="4"/>
        <v>-928826.32999998331</v>
      </c>
      <c r="AJ168" s="215">
        <f t="shared" si="5"/>
        <v>99.734888396958937</v>
      </c>
    </row>
    <row r="169" spans="1:36" ht="45.75">
      <c r="A169" s="209" t="s">
        <v>525</v>
      </c>
      <c r="B169" s="210" t="s">
        <v>74</v>
      </c>
      <c r="C169" s="211" t="s">
        <v>526</v>
      </c>
      <c r="D169" s="198">
        <v>160812100</v>
      </c>
      <c r="E169" s="198" t="s">
        <v>76</v>
      </c>
      <c r="F169" s="198">
        <v>160812100</v>
      </c>
      <c r="G169" s="198" t="s">
        <v>76</v>
      </c>
      <c r="H169" s="198" t="s">
        <v>76</v>
      </c>
      <c r="I169" s="198" t="s">
        <v>76</v>
      </c>
      <c r="J169" s="198">
        <v>160812100</v>
      </c>
      <c r="K169" s="198" t="s">
        <v>76</v>
      </c>
      <c r="L169" s="198" t="s">
        <v>76</v>
      </c>
      <c r="M169" s="198" t="s">
        <v>76</v>
      </c>
      <c r="N169" s="198" t="s">
        <v>76</v>
      </c>
      <c r="O169" s="198" t="s">
        <v>76</v>
      </c>
      <c r="P169" s="198" t="s">
        <v>76</v>
      </c>
      <c r="Q169" s="199" t="s">
        <v>76</v>
      </c>
      <c r="R169" s="212" t="s">
        <v>527</v>
      </c>
      <c r="S169" s="210" t="s">
        <v>74</v>
      </c>
      <c r="T169" s="211" t="s">
        <v>526</v>
      </c>
      <c r="U169" s="198">
        <v>160696456.36000001</v>
      </c>
      <c r="V169" s="198" t="s">
        <v>76</v>
      </c>
      <c r="W169" s="198">
        <v>160696456.36000001</v>
      </c>
      <c r="X169" s="198" t="s">
        <v>76</v>
      </c>
      <c r="Y169" s="198" t="s">
        <v>76</v>
      </c>
      <c r="Z169" s="198" t="s">
        <v>76</v>
      </c>
      <c r="AA169" s="198">
        <v>160696456.36000001</v>
      </c>
      <c r="AB169" s="198" t="s">
        <v>76</v>
      </c>
      <c r="AC169" s="198" t="s">
        <v>76</v>
      </c>
      <c r="AD169" s="198" t="s">
        <v>76</v>
      </c>
      <c r="AE169" s="198" t="s">
        <v>76</v>
      </c>
      <c r="AF169" s="201" t="s">
        <v>76</v>
      </c>
      <c r="AG169" s="198" t="s">
        <v>76</v>
      </c>
      <c r="AH169" s="199" t="s">
        <v>76</v>
      </c>
      <c r="AI169" s="213">
        <f t="shared" si="4"/>
        <v>-115643.63999998569</v>
      </c>
      <c r="AJ169" s="215">
        <f t="shared" si="5"/>
        <v>99.928087724742113</v>
      </c>
    </row>
    <row r="170" spans="1:36" ht="45.75">
      <c r="A170" s="209" t="s">
        <v>528</v>
      </c>
      <c r="B170" s="210" t="s">
        <v>74</v>
      </c>
      <c r="C170" s="211" t="s">
        <v>529</v>
      </c>
      <c r="D170" s="198">
        <v>12096700</v>
      </c>
      <c r="E170" s="198" t="s">
        <v>76</v>
      </c>
      <c r="F170" s="198">
        <v>12096700</v>
      </c>
      <c r="G170" s="198" t="s">
        <v>76</v>
      </c>
      <c r="H170" s="198" t="s">
        <v>76</v>
      </c>
      <c r="I170" s="198" t="s">
        <v>76</v>
      </c>
      <c r="J170" s="198">
        <v>12096700</v>
      </c>
      <c r="K170" s="198" t="s">
        <v>76</v>
      </c>
      <c r="L170" s="198" t="s">
        <v>76</v>
      </c>
      <c r="M170" s="198" t="s">
        <v>76</v>
      </c>
      <c r="N170" s="198" t="s">
        <v>76</v>
      </c>
      <c r="O170" s="198" t="s">
        <v>76</v>
      </c>
      <c r="P170" s="198" t="s">
        <v>76</v>
      </c>
      <c r="Q170" s="199" t="s">
        <v>76</v>
      </c>
      <c r="R170" s="212" t="s">
        <v>530</v>
      </c>
      <c r="S170" s="210" t="s">
        <v>74</v>
      </c>
      <c r="T170" s="211" t="s">
        <v>529</v>
      </c>
      <c r="U170" s="198">
        <v>12005957.66</v>
      </c>
      <c r="V170" s="198" t="s">
        <v>76</v>
      </c>
      <c r="W170" s="198">
        <v>12005957.66</v>
      </c>
      <c r="X170" s="198" t="s">
        <v>76</v>
      </c>
      <c r="Y170" s="198" t="s">
        <v>76</v>
      </c>
      <c r="Z170" s="198" t="s">
        <v>76</v>
      </c>
      <c r="AA170" s="198">
        <v>12005957.66</v>
      </c>
      <c r="AB170" s="198" t="s">
        <v>76</v>
      </c>
      <c r="AC170" s="198" t="s">
        <v>76</v>
      </c>
      <c r="AD170" s="198" t="s">
        <v>76</v>
      </c>
      <c r="AE170" s="198" t="s">
        <v>76</v>
      </c>
      <c r="AF170" s="201" t="s">
        <v>76</v>
      </c>
      <c r="AG170" s="198" t="s">
        <v>76</v>
      </c>
      <c r="AH170" s="199" t="s">
        <v>76</v>
      </c>
      <c r="AI170" s="213">
        <f t="shared" si="4"/>
        <v>-90742.339999999851</v>
      </c>
      <c r="AJ170" s="215">
        <f t="shared" si="5"/>
        <v>99.249858721800166</v>
      </c>
    </row>
    <row r="171" spans="1:36" ht="45.75">
      <c r="A171" s="209" t="s">
        <v>531</v>
      </c>
      <c r="B171" s="210" t="s">
        <v>74</v>
      </c>
      <c r="C171" s="211" t="s">
        <v>532</v>
      </c>
      <c r="D171" s="198">
        <v>12096700</v>
      </c>
      <c r="E171" s="198" t="s">
        <v>76</v>
      </c>
      <c r="F171" s="198">
        <v>12096700</v>
      </c>
      <c r="G171" s="198" t="s">
        <v>76</v>
      </c>
      <c r="H171" s="198" t="s">
        <v>76</v>
      </c>
      <c r="I171" s="198" t="s">
        <v>76</v>
      </c>
      <c r="J171" s="198">
        <v>12096700</v>
      </c>
      <c r="K171" s="198" t="s">
        <v>76</v>
      </c>
      <c r="L171" s="198" t="s">
        <v>76</v>
      </c>
      <c r="M171" s="198" t="s">
        <v>76</v>
      </c>
      <c r="N171" s="198" t="s">
        <v>76</v>
      </c>
      <c r="O171" s="198" t="s">
        <v>76</v>
      </c>
      <c r="P171" s="198" t="s">
        <v>76</v>
      </c>
      <c r="Q171" s="199" t="s">
        <v>76</v>
      </c>
      <c r="R171" s="212" t="s">
        <v>533</v>
      </c>
      <c r="S171" s="210" t="s">
        <v>74</v>
      </c>
      <c r="T171" s="211" t="s">
        <v>532</v>
      </c>
      <c r="U171" s="198">
        <v>12005957.66</v>
      </c>
      <c r="V171" s="198" t="s">
        <v>76</v>
      </c>
      <c r="W171" s="198">
        <v>12005957.66</v>
      </c>
      <c r="X171" s="198" t="s">
        <v>76</v>
      </c>
      <c r="Y171" s="198" t="s">
        <v>76</v>
      </c>
      <c r="Z171" s="198" t="s">
        <v>76</v>
      </c>
      <c r="AA171" s="198">
        <v>12005957.66</v>
      </c>
      <c r="AB171" s="198" t="s">
        <v>76</v>
      </c>
      <c r="AC171" s="198" t="s">
        <v>76</v>
      </c>
      <c r="AD171" s="198" t="s">
        <v>76</v>
      </c>
      <c r="AE171" s="198" t="s">
        <v>76</v>
      </c>
      <c r="AF171" s="201" t="s">
        <v>76</v>
      </c>
      <c r="AG171" s="198" t="s">
        <v>76</v>
      </c>
      <c r="AH171" s="199" t="s">
        <v>76</v>
      </c>
      <c r="AI171" s="213">
        <f t="shared" si="4"/>
        <v>-90742.339999999851</v>
      </c>
      <c r="AJ171" s="215">
        <f t="shared" si="5"/>
        <v>99.249858721800166</v>
      </c>
    </row>
    <row r="172" spans="1:36" ht="57">
      <c r="A172" s="209" t="s">
        <v>534</v>
      </c>
      <c r="B172" s="210" t="s">
        <v>74</v>
      </c>
      <c r="C172" s="211" t="s">
        <v>535</v>
      </c>
      <c r="D172" s="198">
        <v>8528000</v>
      </c>
      <c r="E172" s="198" t="s">
        <v>76</v>
      </c>
      <c r="F172" s="198">
        <v>8528000</v>
      </c>
      <c r="G172" s="198" t="s">
        <v>76</v>
      </c>
      <c r="H172" s="198" t="s">
        <v>76</v>
      </c>
      <c r="I172" s="198" t="s">
        <v>76</v>
      </c>
      <c r="J172" s="198">
        <v>8528000</v>
      </c>
      <c r="K172" s="198" t="s">
        <v>76</v>
      </c>
      <c r="L172" s="198" t="s">
        <v>76</v>
      </c>
      <c r="M172" s="198" t="s">
        <v>76</v>
      </c>
      <c r="N172" s="198" t="s">
        <v>76</v>
      </c>
      <c r="O172" s="198" t="s">
        <v>76</v>
      </c>
      <c r="P172" s="198" t="s">
        <v>76</v>
      </c>
      <c r="Q172" s="199" t="s">
        <v>76</v>
      </c>
      <c r="R172" s="212" t="s">
        <v>536</v>
      </c>
      <c r="S172" s="210" t="s">
        <v>74</v>
      </c>
      <c r="T172" s="211" t="s">
        <v>535</v>
      </c>
      <c r="U172" s="198">
        <v>8507212.6999999993</v>
      </c>
      <c r="V172" s="198" t="s">
        <v>76</v>
      </c>
      <c r="W172" s="198">
        <v>8507212.6999999993</v>
      </c>
      <c r="X172" s="198" t="s">
        <v>76</v>
      </c>
      <c r="Y172" s="198" t="s">
        <v>76</v>
      </c>
      <c r="Z172" s="198" t="s">
        <v>76</v>
      </c>
      <c r="AA172" s="198">
        <v>8507212.6999999993</v>
      </c>
      <c r="AB172" s="198" t="s">
        <v>76</v>
      </c>
      <c r="AC172" s="198" t="s">
        <v>76</v>
      </c>
      <c r="AD172" s="198" t="s">
        <v>76</v>
      </c>
      <c r="AE172" s="198" t="s">
        <v>76</v>
      </c>
      <c r="AF172" s="201" t="s">
        <v>76</v>
      </c>
      <c r="AG172" s="198" t="s">
        <v>76</v>
      </c>
      <c r="AH172" s="199" t="s">
        <v>76</v>
      </c>
      <c r="AI172" s="213">
        <f t="shared" si="4"/>
        <v>-20787.300000000745</v>
      </c>
      <c r="AJ172" s="215">
        <f t="shared" si="5"/>
        <v>99.756246482176351</v>
      </c>
    </row>
    <row r="173" spans="1:36" ht="57">
      <c r="A173" s="209" t="s">
        <v>537</v>
      </c>
      <c r="B173" s="210" t="s">
        <v>74</v>
      </c>
      <c r="C173" s="211" t="s">
        <v>538</v>
      </c>
      <c r="D173" s="198">
        <v>8528000</v>
      </c>
      <c r="E173" s="198" t="s">
        <v>76</v>
      </c>
      <c r="F173" s="198">
        <v>8528000</v>
      </c>
      <c r="G173" s="198" t="s">
        <v>76</v>
      </c>
      <c r="H173" s="198" t="s">
        <v>76</v>
      </c>
      <c r="I173" s="198" t="s">
        <v>76</v>
      </c>
      <c r="J173" s="198">
        <v>8528000</v>
      </c>
      <c r="K173" s="198" t="s">
        <v>76</v>
      </c>
      <c r="L173" s="198" t="s">
        <v>76</v>
      </c>
      <c r="M173" s="198" t="s">
        <v>76</v>
      </c>
      <c r="N173" s="198" t="s">
        <v>76</v>
      </c>
      <c r="O173" s="198" t="s">
        <v>76</v>
      </c>
      <c r="P173" s="198" t="s">
        <v>76</v>
      </c>
      <c r="Q173" s="199" t="s">
        <v>76</v>
      </c>
      <c r="R173" s="212" t="s">
        <v>539</v>
      </c>
      <c r="S173" s="210" t="s">
        <v>74</v>
      </c>
      <c r="T173" s="211" t="s">
        <v>538</v>
      </c>
      <c r="U173" s="198">
        <v>8507212.6999999993</v>
      </c>
      <c r="V173" s="198" t="s">
        <v>76</v>
      </c>
      <c r="W173" s="198">
        <v>8507212.6999999993</v>
      </c>
      <c r="X173" s="198" t="s">
        <v>76</v>
      </c>
      <c r="Y173" s="198" t="s">
        <v>76</v>
      </c>
      <c r="Z173" s="198" t="s">
        <v>76</v>
      </c>
      <c r="AA173" s="198">
        <v>8507212.6999999993</v>
      </c>
      <c r="AB173" s="198" t="s">
        <v>76</v>
      </c>
      <c r="AC173" s="198" t="s">
        <v>76</v>
      </c>
      <c r="AD173" s="198" t="s">
        <v>76</v>
      </c>
      <c r="AE173" s="198" t="s">
        <v>76</v>
      </c>
      <c r="AF173" s="201" t="s">
        <v>76</v>
      </c>
      <c r="AG173" s="198" t="s">
        <v>76</v>
      </c>
      <c r="AH173" s="199" t="s">
        <v>76</v>
      </c>
      <c r="AI173" s="213">
        <f t="shared" si="4"/>
        <v>-20787.300000000745</v>
      </c>
      <c r="AJ173" s="215">
        <f t="shared" si="5"/>
        <v>99.756246482176351</v>
      </c>
    </row>
    <row r="174" spans="1:36" ht="79.5">
      <c r="A174" s="209" t="s">
        <v>540</v>
      </c>
      <c r="B174" s="210" t="s">
        <v>74</v>
      </c>
      <c r="C174" s="211" t="s">
        <v>541</v>
      </c>
      <c r="D174" s="198">
        <v>1369500</v>
      </c>
      <c r="E174" s="198" t="s">
        <v>76</v>
      </c>
      <c r="F174" s="198">
        <v>1369500</v>
      </c>
      <c r="G174" s="198" t="s">
        <v>76</v>
      </c>
      <c r="H174" s="198" t="s">
        <v>76</v>
      </c>
      <c r="I174" s="198" t="s">
        <v>76</v>
      </c>
      <c r="J174" s="198">
        <v>1369500</v>
      </c>
      <c r="K174" s="198" t="s">
        <v>76</v>
      </c>
      <c r="L174" s="198" t="s">
        <v>76</v>
      </c>
      <c r="M174" s="198" t="s">
        <v>76</v>
      </c>
      <c r="N174" s="198" t="s">
        <v>76</v>
      </c>
      <c r="O174" s="198" t="s">
        <v>76</v>
      </c>
      <c r="P174" s="198" t="s">
        <v>76</v>
      </c>
      <c r="Q174" s="199" t="s">
        <v>76</v>
      </c>
      <c r="R174" s="212" t="s">
        <v>542</v>
      </c>
      <c r="S174" s="210" t="s">
        <v>74</v>
      </c>
      <c r="T174" s="211" t="s">
        <v>541</v>
      </c>
      <c r="U174" s="198">
        <v>1369500</v>
      </c>
      <c r="V174" s="198" t="s">
        <v>76</v>
      </c>
      <c r="W174" s="198">
        <v>1369500</v>
      </c>
      <c r="X174" s="198" t="s">
        <v>76</v>
      </c>
      <c r="Y174" s="198" t="s">
        <v>76</v>
      </c>
      <c r="Z174" s="198" t="s">
        <v>76</v>
      </c>
      <c r="AA174" s="198">
        <v>1369500</v>
      </c>
      <c r="AB174" s="198" t="s">
        <v>76</v>
      </c>
      <c r="AC174" s="198" t="s">
        <v>76</v>
      </c>
      <c r="AD174" s="198" t="s">
        <v>76</v>
      </c>
      <c r="AE174" s="198" t="s">
        <v>76</v>
      </c>
      <c r="AF174" s="201" t="s">
        <v>76</v>
      </c>
      <c r="AG174" s="198" t="s">
        <v>76</v>
      </c>
      <c r="AH174" s="199" t="s">
        <v>76</v>
      </c>
      <c r="AI174" s="213">
        <f t="shared" si="4"/>
        <v>0</v>
      </c>
      <c r="AJ174" s="215">
        <f t="shared" si="5"/>
        <v>100</v>
      </c>
    </row>
    <row r="175" spans="1:36" ht="79.5">
      <c r="A175" s="209" t="s">
        <v>543</v>
      </c>
      <c r="B175" s="210" t="s">
        <v>74</v>
      </c>
      <c r="C175" s="211" t="s">
        <v>544</v>
      </c>
      <c r="D175" s="198">
        <v>1369500</v>
      </c>
      <c r="E175" s="198" t="s">
        <v>76</v>
      </c>
      <c r="F175" s="198">
        <v>1369500</v>
      </c>
      <c r="G175" s="198" t="s">
        <v>76</v>
      </c>
      <c r="H175" s="198" t="s">
        <v>76</v>
      </c>
      <c r="I175" s="198" t="s">
        <v>76</v>
      </c>
      <c r="J175" s="198">
        <v>1369500</v>
      </c>
      <c r="K175" s="198" t="s">
        <v>76</v>
      </c>
      <c r="L175" s="198" t="s">
        <v>76</v>
      </c>
      <c r="M175" s="198" t="s">
        <v>76</v>
      </c>
      <c r="N175" s="198" t="s">
        <v>76</v>
      </c>
      <c r="O175" s="198" t="s">
        <v>76</v>
      </c>
      <c r="P175" s="198" t="s">
        <v>76</v>
      </c>
      <c r="Q175" s="199" t="s">
        <v>76</v>
      </c>
      <c r="R175" s="212" t="s">
        <v>545</v>
      </c>
      <c r="S175" s="210" t="s">
        <v>74</v>
      </c>
      <c r="T175" s="211" t="s">
        <v>544</v>
      </c>
      <c r="U175" s="198">
        <v>1369500</v>
      </c>
      <c r="V175" s="198" t="s">
        <v>76</v>
      </c>
      <c r="W175" s="198">
        <v>1369500</v>
      </c>
      <c r="X175" s="198" t="s">
        <v>76</v>
      </c>
      <c r="Y175" s="198" t="s">
        <v>76</v>
      </c>
      <c r="Z175" s="198" t="s">
        <v>76</v>
      </c>
      <c r="AA175" s="198">
        <v>1369500</v>
      </c>
      <c r="AB175" s="198" t="s">
        <v>76</v>
      </c>
      <c r="AC175" s="198" t="s">
        <v>76</v>
      </c>
      <c r="AD175" s="198" t="s">
        <v>76</v>
      </c>
      <c r="AE175" s="198" t="s">
        <v>76</v>
      </c>
      <c r="AF175" s="201" t="s">
        <v>76</v>
      </c>
      <c r="AG175" s="198" t="s">
        <v>76</v>
      </c>
      <c r="AH175" s="199" t="s">
        <v>76</v>
      </c>
      <c r="AI175" s="213">
        <f t="shared" si="4"/>
        <v>0</v>
      </c>
      <c r="AJ175" s="215">
        <f t="shared" si="5"/>
        <v>100</v>
      </c>
    </row>
    <row r="176" spans="1:36" ht="68.25">
      <c r="A176" s="209" t="s">
        <v>546</v>
      </c>
      <c r="B176" s="210" t="s">
        <v>74</v>
      </c>
      <c r="C176" s="211" t="s">
        <v>547</v>
      </c>
      <c r="D176" s="198">
        <v>912000</v>
      </c>
      <c r="E176" s="198" t="s">
        <v>76</v>
      </c>
      <c r="F176" s="198">
        <v>912000</v>
      </c>
      <c r="G176" s="198" t="s">
        <v>76</v>
      </c>
      <c r="H176" s="198" t="s">
        <v>76</v>
      </c>
      <c r="I176" s="198" t="s">
        <v>76</v>
      </c>
      <c r="J176" s="198">
        <v>912000</v>
      </c>
      <c r="K176" s="198" t="s">
        <v>76</v>
      </c>
      <c r="L176" s="198" t="s">
        <v>76</v>
      </c>
      <c r="M176" s="198" t="s">
        <v>76</v>
      </c>
      <c r="N176" s="198" t="s">
        <v>76</v>
      </c>
      <c r="O176" s="198" t="s">
        <v>76</v>
      </c>
      <c r="P176" s="198" t="s">
        <v>76</v>
      </c>
      <c r="Q176" s="199" t="s">
        <v>76</v>
      </c>
      <c r="R176" s="212" t="s">
        <v>548</v>
      </c>
      <c r="S176" s="210" t="s">
        <v>74</v>
      </c>
      <c r="T176" s="211" t="s">
        <v>547</v>
      </c>
      <c r="U176" s="198">
        <v>907886</v>
      </c>
      <c r="V176" s="198" t="s">
        <v>76</v>
      </c>
      <c r="W176" s="198">
        <v>907886</v>
      </c>
      <c r="X176" s="198" t="s">
        <v>76</v>
      </c>
      <c r="Y176" s="198" t="s">
        <v>76</v>
      </c>
      <c r="Z176" s="198" t="s">
        <v>76</v>
      </c>
      <c r="AA176" s="198">
        <v>907886</v>
      </c>
      <c r="AB176" s="198" t="s">
        <v>76</v>
      </c>
      <c r="AC176" s="198" t="s">
        <v>76</v>
      </c>
      <c r="AD176" s="198" t="s">
        <v>76</v>
      </c>
      <c r="AE176" s="198" t="s">
        <v>76</v>
      </c>
      <c r="AF176" s="201" t="s">
        <v>76</v>
      </c>
      <c r="AG176" s="198" t="s">
        <v>76</v>
      </c>
      <c r="AH176" s="199" t="s">
        <v>76</v>
      </c>
      <c r="AI176" s="213">
        <f t="shared" si="4"/>
        <v>-4114</v>
      </c>
      <c r="AJ176" s="215">
        <f t="shared" si="5"/>
        <v>99.548903508771929</v>
      </c>
    </row>
    <row r="177" spans="1:36" ht="68.25">
      <c r="A177" s="209" t="s">
        <v>549</v>
      </c>
      <c r="B177" s="210" t="s">
        <v>74</v>
      </c>
      <c r="C177" s="211" t="s">
        <v>550</v>
      </c>
      <c r="D177" s="198">
        <v>912000</v>
      </c>
      <c r="E177" s="198" t="s">
        <v>76</v>
      </c>
      <c r="F177" s="198">
        <v>912000</v>
      </c>
      <c r="G177" s="198" t="s">
        <v>76</v>
      </c>
      <c r="H177" s="198" t="s">
        <v>76</v>
      </c>
      <c r="I177" s="198" t="s">
        <v>76</v>
      </c>
      <c r="J177" s="198">
        <v>912000</v>
      </c>
      <c r="K177" s="198" t="s">
        <v>76</v>
      </c>
      <c r="L177" s="198" t="s">
        <v>76</v>
      </c>
      <c r="M177" s="198" t="s">
        <v>76</v>
      </c>
      <c r="N177" s="198" t="s">
        <v>76</v>
      </c>
      <c r="O177" s="198" t="s">
        <v>76</v>
      </c>
      <c r="P177" s="198" t="s">
        <v>76</v>
      </c>
      <c r="Q177" s="199" t="s">
        <v>76</v>
      </c>
      <c r="R177" s="212" t="s">
        <v>551</v>
      </c>
      <c r="S177" s="210" t="s">
        <v>74</v>
      </c>
      <c r="T177" s="211" t="s">
        <v>550</v>
      </c>
      <c r="U177" s="198">
        <v>907886</v>
      </c>
      <c r="V177" s="198" t="s">
        <v>76</v>
      </c>
      <c r="W177" s="198">
        <v>907886</v>
      </c>
      <c r="X177" s="198" t="s">
        <v>76</v>
      </c>
      <c r="Y177" s="198" t="s">
        <v>76</v>
      </c>
      <c r="Z177" s="198" t="s">
        <v>76</v>
      </c>
      <c r="AA177" s="198">
        <v>907886</v>
      </c>
      <c r="AB177" s="198" t="s">
        <v>76</v>
      </c>
      <c r="AC177" s="198" t="s">
        <v>76</v>
      </c>
      <c r="AD177" s="198" t="s">
        <v>76</v>
      </c>
      <c r="AE177" s="198" t="s">
        <v>76</v>
      </c>
      <c r="AF177" s="201" t="s">
        <v>76</v>
      </c>
      <c r="AG177" s="198" t="s">
        <v>76</v>
      </c>
      <c r="AH177" s="199" t="s">
        <v>76</v>
      </c>
      <c r="AI177" s="213">
        <f t="shared" si="4"/>
        <v>-4114</v>
      </c>
      <c r="AJ177" s="215">
        <f t="shared" si="5"/>
        <v>99.548903508771929</v>
      </c>
    </row>
    <row r="178" spans="1:36" ht="57">
      <c r="A178" s="209" t="s">
        <v>552</v>
      </c>
      <c r="B178" s="210" t="s">
        <v>74</v>
      </c>
      <c r="C178" s="211" t="s">
        <v>553</v>
      </c>
      <c r="D178" s="198">
        <v>715500</v>
      </c>
      <c r="E178" s="198" t="s">
        <v>76</v>
      </c>
      <c r="F178" s="198">
        <v>715500</v>
      </c>
      <c r="G178" s="198" t="s">
        <v>76</v>
      </c>
      <c r="H178" s="198" t="s">
        <v>76</v>
      </c>
      <c r="I178" s="198" t="s">
        <v>76</v>
      </c>
      <c r="J178" s="198">
        <v>715500</v>
      </c>
      <c r="K178" s="198" t="s">
        <v>76</v>
      </c>
      <c r="L178" s="198" t="s">
        <v>76</v>
      </c>
      <c r="M178" s="198" t="s">
        <v>76</v>
      </c>
      <c r="N178" s="198" t="s">
        <v>76</v>
      </c>
      <c r="O178" s="198" t="s">
        <v>76</v>
      </c>
      <c r="P178" s="198" t="s">
        <v>76</v>
      </c>
      <c r="Q178" s="199" t="s">
        <v>76</v>
      </c>
      <c r="R178" s="212" t="s">
        <v>554</v>
      </c>
      <c r="S178" s="210" t="s">
        <v>74</v>
      </c>
      <c r="T178" s="211" t="s">
        <v>553</v>
      </c>
      <c r="U178" s="198">
        <v>715500</v>
      </c>
      <c r="V178" s="198" t="s">
        <v>76</v>
      </c>
      <c r="W178" s="198">
        <v>715500</v>
      </c>
      <c r="X178" s="198" t="s">
        <v>76</v>
      </c>
      <c r="Y178" s="198" t="s">
        <v>76</v>
      </c>
      <c r="Z178" s="198" t="s">
        <v>76</v>
      </c>
      <c r="AA178" s="198">
        <v>715500</v>
      </c>
      <c r="AB178" s="198" t="s">
        <v>76</v>
      </c>
      <c r="AC178" s="198" t="s">
        <v>76</v>
      </c>
      <c r="AD178" s="198" t="s">
        <v>76</v>
      </c>
      <c r="AE178" s="198" t="s">
        <v>76</v>
      </c>
      <c r="AF178" s="201" t="s">
        <v>76</v>
      </c>
      <c r="AG178" s="198" t="s">
        <v>76</v>
      </c>
      <c r="AH178" s="199" t="s">
        <v>76</v>
      </c>
      <c r="AI178" s="213">
        <f t="shared" si="4"/>
        <v>0</v>
      </c>
      <c r="AJ178" s="215">
        <f t="shared" si="5"/>
        <v>100</v>
      </c>
    </row>
    <row r="179" spans="1:36" ht="68.25">
      <c r="A179" s="209" t="s">
        <v>555</v>
      </c>
      <c r="B179" s="210" t="s">
        <v>74</v>
      </c>
      <c r="C179" s="211" t="s">
        <v>556</v>
      </c>
      <c r="D179" s="198">
        <v>715500</v>
      </c>
      <c r="E179" s="198" t="s">
        <v>76</v>
      </c>
      <c r="F179" s="198">
        <v>715500</v>
      </c>
      <c r="G179" s="198" t="s">
        <v>76</v>
      </c>
      <c r="H179" s="198" t="s">
        <v>76</v>
      </c>
      <c r="I179" s="198" t="s">
        <v>76</v>
      </c>
      <c r="J179" s="198">
        <v>715500</v>
      </c>
      <c r="K179" s="198" t="s">
        <v>76</v>
      </c>
      <c r="L179" s="198" t="s">
        <v>76</v>
      </c>
      <c r="M179" s="198" t="s">
        <v>76</v>
      </c>
      <c r="N179" s="198" t="s">
        <v>76</v>
      </c>
      <c r="O179" s="198" t="s">
        <v>76</v>
      </c>
      <c r="P179" s="198" t="s">
        <v>76</v>
      </c>
      <c r="Q179" s="199" t="s">
        <v>76</v>
      </c>
      <c r="R179" s="212" t="s">
        <v>557</v>
      </c>
      <c r="S179" s="210" t="s">
        <v>74</v>
      </c>
      <c r="T179" s="211" t="s">
        <v>556</v>
      </c>
      <c r="U179" s="198">
        <v>715500</v>
      </c>
      <c r="V179" s="198" t="s">
        <v>76</v>
      </c>
      <c r="W179" s="198">
        <v>715500</v>
      </c>
      <c r="X179" s="198" t="s">
        <v>76</v>
      </c>
      <c r="Y179" s="198" t="s">
        <v>76</v>
      </c>
      <c r="Z179" s="198" t="s">
        <v>76</v>
      </c>
      <c r="AA179" s="198">
        <v>715500</v>
      </c>
      <c r="AB179" s="198" t="s">
        <v>76</v>
      </c>
      <c r="AC179" s="198" t="s">
        <v>76</v>
      </c>
      <c r="AD179" s="198" t="s">
        <v>76</v>
      </c>
      <c r="AE179" s="198" t="s">
        <v>76</v>
      </c>
      <c r="AF179" s="201" t="s">
        <v>76</v>
      </c>
      <c r="AG179" s="198" t="s">
        <v>76</v>
      </c>
      <c r="AH179" s="199" t="s">
        <v>76</v>
      </c>
      <c r="AI179" s="213">
        <f t="shared" si="4"/>
        <v>0</v>
      </c>
      <c r="AJ179" s="215">
        <f t="shared" si="5"/>
        <v>100</v>
      </c>
    </row>
    <row r="180" spans="1:36" ht="68.25">
      <c r="A180" s="209" t="s">
        <v>558</v>
      </c>
      <c r="B180" s="210" t="s">
        <v>74</v>
      </c>
      <c r="C180" s="211" t="s">
        <v>559</v>
      </c>
      <c r="D180" s="198">
        <v>5300</v>
      </c>
      <c r="E180" s="198" t="s">
        <v>76</v>
      </c>
      <c r="F180" s="198">
        <v>5300</v>
      </c>
      <c r="G180" s="198" t="s">
        <v>76</v>
      </c>
      <c r="H180" s="198" t="s">
        <v>76</v>
      </c>
      <c r="I180" s="198" t="s">
        <v>76</v>
      </c>
      <c r="J180" s="198">
        <v>5300</v>
      </c>
      <c r="K180" s="198" t="s">
        <v>76</v>
      </c>
      <c r="L180" s="198" t="s">
        <v>76</v>
      </c>
      <c r="M180" s="198" t="s">
        <v>76</v>
      </c>
      <c r="N180" s="198" t="s">
        <v>76</v>
      </c>
      <c r="O180" s="198" t="s">
        <v>76</v>
      </c>
      <c r="P180" s="198" t="s">
        <v>76</v>
      </c>
      <c r="Q180" s="199" t="s">
        <v>76</v>
      </c>
      <c r="R180" s="212" t="s">
        <v>560</v>
      </c>
      <c r="S180" s="210" t="s">
        <v>74</v>
      </c>
      <c r="T180" s="211" t="s">
        <v>559</v>
      </c>
      <c r="U180" s="198">
        <v>5300</v>
      </c>
      <c r="V180" s="198" t="s">
        <v>76</v>
      </c>
      <c r="W180" s="198">
        <v>5300</v>
      </c>
      <c r="X180" s="198" t="s">
        <v>76</v>
      </c>
      <c r="Y180" s="198" t="s">
        <v>76</v>
      </c>
      <c r="Z180" s="198" t="s">
        <v>76</v>
      </c>
      <c r="AA180" s="198">
        <v>5300</v>
      </c>
      <c r="AB180" s="198" t="s">
        <v>76</v>
      </c>
      <c r="AC180" s="198" t="s">
        <v>76</v>
      </c>
      <c r="AD180" s="198" t="s">
        <v>76</v>
      </c>
      <c r="AE180" s="198" t="s">
        <v>76</v>
      </c>
      <c r="AF180" s="201" t="s">
        <v>76</v>
      </c>
      <c r="AG180" s="198" t="s">
        <v>76</v>
      </c>
      <c r="AH180" s="199" t="s">
        <v>76</v>
      </c>
      <c r="AI180" s="213">
        <f t="shared" si="4"/>
        <v>0</v>
      </c>
      <c r="AJ180" s="215">
        <f t="shared" si="5"/>
        <v>100</v>
      </c>
    </row>
    <row r="181" spans="1:36" ht="68.25">
      <c r="A181" s="209" t="s">
        <v>561</v>
      </c>
      <c r="B181" s="210" t="s">
        <v>74</v>
      </c>
      <c r="C181" s="211" t="s">
        <v>562</v>
      </c>
      <c r="D181" s="198">
        <v>5300</v>
      </c>
      <c r="E181" s="198" t="s">
        <v>76</v>
      </c>
      <c r="F181" s="198">
        <v>5300</v>
      </c>
      <c r="G181" s="198" t="s">
        <v>76</v>
      </c>
      <c r="H181" s="198" t="s">
        <v>76</v>
      </c>
      <c r="I181" s="198" t="s">
        <v>76</v>
      </c>
      <c r="J181" s="198">
        <v>5300</v>
      </c>
      <c r="K181" s="198" t="s">
        <v>76</v>
      </c>
      <c r="L181" s="198" t="s">
        <v>76</v>
      </c>
      <c r="M181" s="198" t="s">
        <v>76</v>
      </c>
      <c r="N181" s="198" t="s">
        <v>76</v>
      </c>
      <c r="O181" s="198" t="s">
        <v>76</v>
      </c>
      <c r="P181" s="198" t="s">
        <v>76</v>
      </c>
      <c r="Q181" s="199" t="s">
        <v>76</v>
      </c>
      <c r="R181" s="212" t="s">
        <v>563</v>
      </c>
      <c r="S181" s="210" t="s">
        <v>74</v>
      </c>
      <c r="T181" s="211" t="s">
        <v>562</v>
      </c>
      <c r="U181" s="198">
        <v>5300</v>
      </c>
      <c r="V181" s="198" t="s">
        <v>76</v>
      </c>
      <c r="W181" s="198">
        <v>5300</v>
      </c>
      <c r="X181" s="198" t="s">
        <v>76</v>
      </c>
      <c r="Y181" s="198" t="s">
        <v>76</v>
      </c>
      <c r="Z181" s="198" t="s">
        <v>76</v>
      </c>
      <c r="AA181" s="198">
        <v>5300</v>
      </c>
      <c r="AB181" s="198" t="s">
        <v>76</v>
      </c>
      <c r="AC181" s="198" t="s">
        <v>76</v>
      </c>
      <c r="AD181" s="198" t="s">
        <v>76</v>
      </c>
      <c r="AE181" s="198" t="s">
        <v>76</v>
      </c>
      <c r="AF181" s="201" t="s">
        <v>76</v>
      </c>
      <c r="AG181" s="198" t="s">
        <v>76</v>
      </c>
      <c r="AH181" s="199" t="s">
        <v>76</v>
      </c>
      <c r="AI181" s="213">
        <f t="shared" si="4"/>
        <v>0</v>
      </c>
      <c r="AJ181" s="215">
        <f t="shared" si="5"/>
        <v>100</v>
      </c>
    </row>
    <row r="182" spans="1:36" ht="34.5">
      <c r="A182" s="209" t="s">
        <v>564</v>
      </c>
      <c r="B182" s="210" t="s">
        <v>74</v>
      </c>
      <c r="C182" s="211" t="s">
        <v>565</v>
      </c>
      <c r="D182" s="198">
        <v>137185100</v>
      </c>
      <c r="E182" s="198" t="s">
        <v>76</v>
      </c>
      <c r="F182" s="198">
        <v>137185100</v>
      </c>
      <c r="G182" s="198" t="s">
        <v>76</v>
      </c>
      <c r="H182" s="198" t="s">
        <v>76</v>
      </c>
      <c r="I182" s="198" t="s">
        <v>76</v>
      </c>
      <c r="J182" s="198">
        <v>137185100</v>
      </c>
      <c r="K182" s="198" t="s">
        <v>76</v>
      </c>
      <c r="L182" s="198" t="s">
        <v>76</v>
      </c>
      <c r="M182" s="198" t="s">
        <v>76</v>
      </c>
      <c r="N182" s="198" t="s">
        <v>76</v>
      </c>
      <c r="O182" s="198" t="s">
        <v>76</v>
      </c>
      <c r="P182" s="198" t="s">
        <v>76</v>
      </c>
      <c r="Q182" s="199" t="s">
        <v>76</v>
      </c>
      <c r="R182" s="212" t="s">
        <v>566</v>
      </c>
      <c r="S182" s="210" t="s">
        <v>74</v>
      </c>
      <c r="T182" s="211" t="s">
        <v>565</v>
      </c>
      <c r="U182" s="198">
        <v>137185100</v>
      </c>
      <c r="V182" s="198" t="s">
        <v>76</v>
      </c>
      <c r="W182" s="198">
        <v>137185100</v>
      </c>
      <c r="X182" s="198" t="s">
        <v>76</v>
      </c>
      <c r="Y182" s="198" t="s">
        <v>76</v>
      </c>
      <c r="Z182" s="198" t="s">
        <v>76</v>
      </c>
      <c r="AA182" s="198">
        <v>137185100</v>
      </c>
      <c r="AB182" s="198" t="s">
        <v>76</v>
      </c>
      <c r="AC182" s="198" t="s">
        <v>76</v>
      </c>
      <c r="AD182" s="198" t="s">
        <v>76</v>
      </c>
      <c r="AE182" s="198" t="s">
        <v>76</v>
      </c>
      <c r="AF182" s="201" t="s">
        <v>76</v>
      </c>
      <c r="AG182" s="198" t="s">
        <v>76</v>
      </c>
      <c r="AH182" s="199" t="s">
        <v>76</v>
      </c>
      <c r="AI182" s="213">
        <f t="shared" si="4"/>
        <v>0</v>
      </c>
      <c r="AJ182" s="215">
        <f t="shared" si="5"/>
        <v>100</v>
      </c>
    </row>
    <row r="183" spans="1:36" ht="34.5">
      <c r="A183" s="209" t="s">
        <v>567</v>
      </c>
      <c r="B183" s="210" t="s">
        <v>74</v>
      </c>
      <c r="C183" s="211" t="s">
        <v>568</v>
      </c>
      <c r="D183" s="198">
        <v>137185100</v>
      </c>
      <c r="E183" s="198" t="s">
        <v>76</v>
      </c>
      <c r="F183" s="198">
        <v>137185100</v>
      </c>
      <c r="G183" s="198" t="s">
        <v>76</v>
      </c>
      <c r="H183" s="198" t="s">
        <v>76</v>
      </c>
      <c r="I183" s="198" t="s">
        <v>76</v>
      </c>
      <c r="J183" s="198">
        <v>137185100</v>
      </c>
      <c r="K183" s="198" t="s">
        <v>76</v>
      </c>
      <c r="L183" s="198" t="s">
        <v>76</v>
      </c>
      <c r="M183" s="198" t="s">
        <v>76</v>
      </c>
      <c r="N183" s="198" t="s">
        <v>76</v>
      </c>
      <c r="O183" s="198" t="s">
        <v>76</v>
      </c>
      <c r="P183" s="198" t="s">
        <v>76</v>
      </c>
      <c r="Q183" s="199" t="s">
        <v>76</v>
      </c>
      <c r="R183" s="212" t="s">
        <v>569</v>
      </c>
      <c r="S183" s="210" t="s">
        <v>74</v>
      </c>
      <c r="T183" s="211" t="s">
        <v>568</v>
      </c>
      <c r="U183" s="198">
        <v>137185100</v>
      </c>
      <c r="V183" s="198" t="s">
        <v>76</v>
      </c>
      <c r="W183" s="198">
        <v>137185100</v>
      </c>
      <c r="X183" s="198" t="s">
        <v>76</v>
      </c>
      <c r="Y183" s="198" t="s">
        <v>76</v>
      </c>
      <c r="Z183" s="198" t="s">
        <v>76</v>
      </c>
      <c r="AA183" s="198">
        <v>137185100</v>
      </c>
      <c r="AB183" s="198" t="s">
        <v>76</v>
      </c>
      <c r="AC183" s="198" t="s">
        <v>76</v>
      </c>
      <c r="AD183" s="198" t="s">
        <v>76</v>
      </c>
      <c r="AE183" s="198" t="s">
        <v>76</v>
      </c>
      <c r="AF183" s="201" t="s">
        <v>76</v>
      </c>
      <c r="AG183" s="198" t="s">
        <v>76</v>
      </c>
      <c r="AH183" s="199" t="s">
        <v>76</v>
      </c>
      <c r="AI183" s="213">
        <f t="shared" si="4"/>
        <v>0</v>
      </c>
      <c r="AJ183" s="215">
        <f t="shared" si="5"/>
        <v>100</v>
      </c>
    </row>
    <row r="184" spans="1:36" ht="34.5">
      <c r="A184" s="209" t="s">
        <v>570</v>
      </c>
      <c r="B184" s="210" t="s">
        <v>74</v>
      </c>
      <c r="C184" s="211" t="s">
        <v>571</v>
      </c>
      <c r="D184" s="198">
        <v>746724700</v>
      </c>
      <c r="E184" s="198" t="s">
        <v>76</v>
      </c>
      <c r="F184" s="198">
        <v>746724700</v>
      </c>
      <c r="G184" s="198" t="s">
        <v>76</v>
      </c>
      <c r="H184" s="198" t="s">
        <v>76</v>
      </c>
      <c r="I184" s="198" t="s">
        <v>76</v>
      </c>
      <c r="J184" s="198">
        <v>746724700</v>
      </c>
      <c r="K184" s="198" t="s">
        <v>76</v>
      </c>
      <c r="L184" s="198" t="s">
        <v>76</v>
      </c>
      <c r="M184" s="198" t="s">
        <v>76</v>
      </c>
      <c r="N184" s="198" t="s">
        <v>76</v>
      </c>
      <c r="O184" s="198" t="s">
        <v>76</v>
      </c>
      <c r="P184" s="198" t="s">
        <v>76</v>
      </c>
      <c r="Q184" s="199" t="s">
        <v>76</v>
      </c>
      <c r="R184" s="212" t="s">
        <v>572</v>
      </c>
      <c r="S184" s="210" t="s">
        <v>74</v>
      </c>
      <c r="T184" s="211" t="s">
        <v>571</v>
      </c>
      <c r="U184" s="198">
        <v>48311349.969999999</v>
      </c>
      <c r="V184" s="198" t="s">
        <v>76</v>
      </c>
      <c r="W184" s="198">
        <v>48311349.969999999</v>
      </c>
      <c r="X184" s="198" t="s">
        <v>76</v>
      </c>
      <c r="Y184" s="198" t="s">
        <v>76</v>
      </c>
      <c r="Z184" s="198" t="s">
        <v>76</v>
      </c>
      <c r="AA184" s="198">
        <v>48311349.969999999</v>
      </c>
      <c r="AB184" s="198" t="s">
        <v>76</v>
      </c>
      <c r="AC184" s="198" t="s">
        <v>76</v>
      </c>
      <c r="AD184" s="198" t="s">
        <v>76</v>
      </c>
      <c r="AE184" s="198" t="s">
        <v>76</v>
      </c>
      <c r="AF184" s="201" t="s">
        <v>76</v>
      </c>
      <c r="AG184" s="198" t="s">
        <v>76</v>
      </c>
      <c r="AH184" s="199" t="s">
        <v>76</v>
      </c>
      <c r="AI184" s="213">
        <f t="shared" si="4"/>
        <v>-698413350.02999997</v>
      </c>
      <c r="AJ184" s="215">
        <f t="shared" si="5"/>
        <v>6.4697672341627381</v>
      </c>
    </row>
    <row r="185" spans="1:36" ht="102">
      <c r="A185" s="209" t="s">
        <v>573</v>
      </c>
      <c r="B185" s="210" t="s">
        <v>74</v>
      </c>
      <c r="C185" s="211" t="s">
        <v>574</v>
      </c>
      <c r="D185" s="198">
        <v>6238700</v>
      </c>
      <c r="E185" s="198" t="s">
        <v>76</v>
      </c>
      <c r="F185" s="198">
        <v>6238700</v>
      </c>
      <c r="G185" s="198" t="s">
        <v>76</v>
      </c>
      <c r="H185" s="198" t="s">
        <v>76</v>
      </c>
      <c r="I185" s="198" t="s">
        <v>76</v>
      </c>
      <c r="J185" s="198">
        <v>6238700</v>
      </c>
      <c r="K185" s="198" t="s">
        <v>76</v>
      </c>
      <c r="L185" s="198" t="s">
        <v>76</v>
      </c>
      <c r="M185" s="198" t="s">
        <v>76</v>
      </c>
      <c r="N185" s="198" t="s">
        <v>76</v>
      </c>
      <c r="O185" s="198" t="s">
        <v>76</v>
      </c>
      <c r="P185" s="198" t="s">
        <v>76</v>
      </c>
      <c r="Q185" s="199" t="s">
        <v>76</v>
      </c>
      <c r="R185" s="212" t="s">
        <v>575</v>
      </c>
      <c r="S185" s="210" t="s">
        <v>74</v>
      </c>
      <c r="T185" s="211" t="s">
        <v>574</v>
      </c>
      <c r="U185" s="198">
        <v>6046900</v>
      </c>
      <c r="V185" s="198" t="s">
        <v>76</v>
      </c>
      <c r="W185" s="198">
        <v>6046900</v>
      </c>
      <c r="X185" s="198" t="s">
        <v>76</v>
      </c>
      <c r="Y185" s="198" t="s">
        <v>76</v>
      </c>
      <c r="Z185" s="198" t="s">
        <v>76</v>
      </c>
      <c r="AA185" s="198">
        <v>6046900</v>
      </c>
      <c r="AB185" s="198" t="s">
        <v>76</v>
      </c>
      <c r="AC185" s="198" t="s">
        <v>76</v>
      </c>
      <c r="AD185" s="198" t="s">
        <v>76</v>
      </c>
      <c r="AE185" s="198" t="s">
        <v>76</v>
      </c>
      <c r="AF185" s="201" t="s">
        <v>76</v>
      </c>
      <c r="AG185" s="198" t="s">
        <v>76</v>
      </c>
      <c r="AH185" s="199" t="s">
        <v>76</v>
      </c>
      <c r="AI185" s="213">
        <f t="shared" si="4"/>
        <v>-191800</v>
      </c>
      <c r="AJ185" s="215">
        <f t="shared" si="5"/>
        <v>96.925641559940374</v>
      </c>
    </row>
    <row r="186" spans="1:36" ht="113.25">
      <c r="A186" s="209" t="s">
        <v>576</v>
      </c>
      <c r="B186" s="210" t="s">
        <v>74</v>
      </c>
      <c r="C186" s="211" t="s">
        <v>577</v>
      </c>
      <c r="D186" s="198">
        <v>6238700</v>
      </c>
      <c r="E186" s="198" t="s">
        <v>76</v>
      </c>
      <c r="F186" s="198">
        <v>6238700</v>
      </c>
      <c r="G186" s="198" t="s">
        <v>76</v>
      </c>
      <c r="H186" s="198" t="s">
        <v>76</v>
      </c>
      <c r="I186" s="198" t="s">
        <v>76</v>
      </c>
      <c r="J186" s="198">
        <v>6238700</v>
      </c>
      <c r="K186" s="198" t="s">
        <v>76</v>
      </c>
      <c r="L186" s="198" t="s">
        <v>76</v>
      </c>
      <c r="M186" s="198" t="s">
        <v>76</v>
      </c>
      <c r="N186" s="198" t="s">
        <v>76</v>
      </c>
      <c r="O186" s="198" t="s">
        <v>76</v>
      </c>
      <c r="P186" s="198" t="s">
        <v>76</v>
      </c>
      <c r="Q186" s="199" t="s">
        <v>76</v>
      </c>
      <c r="R186" s="212" t="s">
        <v>578</v>
      </c>
      <c r="S186" s="210" t="s">
        <v>74</v>
      </c>
      <c r="T186" s="211" t="s">
        <v>577</v>
      </c>
      <c r="U186" s="198">
        <v>6046900</v>
      </c>
      <c r="V186" s="198" t="s">
        <v>76</v>
      </c>
      <c r="W186" s="198">
        <v>6046900</v>
      </c>
      <c r="X186" s="198" t="s">
        <v>76</v>
      </c>
      <c r="Y186" s="198" t="s">
        <v>76</v>
      </c>
      <c r="Z186" s="198" t="s">
        <v>76</v>
      </c>
      <c r="AA186" s="198">
        <v>6046900</v>
      </c>
      <c r="AB186" s="198" t="s">
        <v>76</v>
      </c>
      <c r="AC186" s="198" t="s">
        <v>76</v>
      </c>
      <c r="AD186" s="198" t="s">
        <v>76</v>
      </c>
      <c r="AE186" s="198" t="s">
        <v>76</v>
      </c>
      <c r="AF186" s="201" t="s">
        <v>76</v>
      </c>
      <c r="AG186" s="198" t="s">
        <v>76</v>
      </c>
      <c r="AH186" s="199" t="s">
        <v>76</v>
      </c>
      <c r="AI186" s="213">
        <f t="shared" si="4"/>
        <v>-191800</v>
      </c>
      <c r="AJ186" s="215">
        <f t="shared" si="5"/>
        <v>96.925641559940374</v>
      </c>
    </row>
    <row r="187" spans="1:36" ht="45.75">
      <c r="A187" s="209" t="s">
        <v>579</v>
      </c>
      <c r="B187" s="210" t="s">
        <v>74</v>
      </c>
      <c r="C187" s="211" t="s">
        <v>580</v>
      </c>
      <c r="D187" s="198">
        <v>5000000</v>
      </c>
      <c r="E187" s="198" t="s">
        <v>76</v>
      </c>
      <c r="F187" s="198">
        <v>5000000</v>
      </c>
      <c r="G187" s="198" t="s">
        <v>76</v>
      </c>
      <c r="H187" s="198" t="s">
        <v>76</v>
      </c>
      <c r="I187" s="198" t="s">
        <v>76</v>
      </c>
      <c r="J187" s="198">
        <v>5000000</v>
      </c>
      <c r="K187" s="198" t="s">
        <v>76</v>
      </c>
      <c r="L187" s="198" t="s">
        <v>76</v>
      </c>
      <c r="M187" s="198" t="s">
        <v>76</v>
      </c>
      <c r="N187" s="198" t="s">
        <v>76</v>
      </c>
      <c r="O187" s="198" t="s">
        <v>76</v>
      </c>
      <c r="P187" s="198" t="s">
        <v>76</v>
      </c>
      <c r="Q187" s="199" t="s">
        <v>76</v>
      </c>
      <c r="R187" s="212" t="s">
        <v>581</v>
      </c>
      <c r="S187" s="210" t="s">
        <v>74</v>
      </c>
      <c r="T187" s="211" t="s">
        <v>580</v>
      </c>
      <c r="U187" s="198">
        <v>5000000</v>
      </c>
      <c r="V187" s="198" t="s">
        <v>76</v>
      </c>
      <c r="W187" s="198">
        <v>5000000</v>
      </c>
      <c r="X187" s="198" t="s">
        <v>76</v>
      </c>
      <c r="Y187" s="198" t="s">
        <v>76</v>
      </c>
      <c r="Z187" s="198" t="s">
        <v>76</v>
      </c>
      <c r="AA187" s="198">
        <v>5000000</v>
      </c>
      <c r="AB187" s="198" t="s">
        <v>76</v>
      </c>
      <c r="AC187" s="198" t="s">
        <v>76</v>
      </c>
      <c r="AD187" s="198" t="s">
        <v>76</v>
      </c>
      <c r="AE187" s="198" t="s">
        <v>76</v>
      </c>
      <c r="AF187" s="201" t="s">
        <v>76</v>
      </c>
      <c r="AG187" s="198" t="s">
        <v>76</v>
      </c>
      <c r="AH187" s="199" t="s">
        <v>76</v>
      </c>
      <c r="AI187" s="213">
        <f t="shared" si="4"/>
        <v>0</v>
      </c>
      <c r="AJ187" s="215">
        <f t="shared" si="5"/>
        <v>100</v>
      </c>
    </row>
    <row r="188" spans="1:36" ht="57">
      <c r="A188" s="209" t="s">
        <v>582</v>
      </c>
      <c r="B188" s="210" t="s">
        <v>74</v>
      </c>
      <c r="C188" s="211" t="s">
        <v>583</v>
      </c>
      <c r="D188" s="198">
        <v>5000000</v>
      </c>
      <c r="E188" s="198" t="s">
        <v>76</v>
      </c>
      <c r="F188" s="198">
        <v>5000000</v>
      </c>
      <c r="G188" s="198" t="s">
        <v>76</v>
      </c>
      <c r="H188" s="198" t="s">
        <v>76</v>
      </c>
      <c r="I188" s="198" t="s">
        <v>76</v>
      </c>
      <c r="J188" s="198">
        <v>5000000</v>
      </c>
      <c r="K188" s="198" t="s">
        <v>76</v>
      </c>
      <c r="L188" s="198" t="s">
        <v>76</v>
      </c>
      <c r="M188" s="198" t="s">
        <v>76</v>
      </c>
      <c r="N188" s="198" t="s">
        <v>76</v>
      </c>
      <c r="O188" s="198" t="s">
        <v>76</v>
      </c>
      <c r="P188" s="198" t="s">
        <v>76</v>
      </c>
      <c r="Q188" s="199" t="s">
        <v>76</v>
      </c>
      <c r="R188" s="212" t="s">
        <v>584</v>
      </c>
      <c r="S188" s="210" t="s">
        <v>74</v>
      </c>
      <c r="T188" s="211" t="s">
        <v>583</v>
      </c>
      <c r="U188" s="198">
        <v>5000000</v>
      </c>
      <c r="V188" s="198" t="s">
        <v>76</v>
      </c>
      <c r="W188" s="198">
        <v>5000000</v>
      </c>
      <c r="X188" s="198" t="s">
        <v>76</v>
      </c>
      <c r="Y188" s="198" t="s">
        <v>76</v>
      </c>
      <c r="Z188" s="198" t="s">
        <v>76</v>
      </c>
      <c r="AA188" s="198">
        <v>5000000</v>
      </c>
      <c r="AB188" s="198" t="s">
        <v>76</v>
      </c>
      <c r="AC188" s="198" t="s">
        <v>76</v>
      </c>
      <c r="AD188" s="198" t="s">
        <v>76</v>
      </c>
      <c r="AE188" s="198" t="s">
        <v>76</v>
      </c>
      <c r="AF188" s="201" t="s">
        <v>76</v>
      </c>
      <c r="AG188" s="198" t="s">
        <v>76</v>
      </c>
      <c r="AH188" s="199" t="s">
        <v>76</v>
      </c>
      <c r="AI188" s="213">
        <f t="shared" si="4"/>
        <v>0</v>
      </c>
      <c r="AJ188" s="215">
        <f t="shared" si="5"/>
        <v>100</v>
      </c>
    </row>
    <row r="189" spans="1:36" ht="34.5">
      <c r="A189" s="209" t="s">
        <v>585</v>
      </c>
      <c r="B189" s="210" t="s">
        <v>74</v>
      </c>
      <c r="C189" s="211" t="s">
        <v>586</v>
      </c>
      <c r="D189" s="198">
        <v>735486000</v>
      </c>
      <c r="E189" s="198" t="s">
        <v>76</v>
      </c>
      <c r="F189" s="198">
        <v>735486000</v>
      </c>
      <c r="G189" s="198" t="s">
        <v>76</v>
      </c>
      <c r="H189" s="198" t="s">
        <v>76</v>
      </c>
      <c r="I189" s="198" t="s">
        <v>76</v>
      </c>
      <c r="J189" s="198">
        <v>735486000</v>
      </c>
      <c r="K189" s="198" t="s">
        <v>76</v>
      </c>
      <c r="L189" s="198" t="s">
        <v>76</v>
      </c>
      <c r="M189" s="198" t="s">
        <v>76</v>
      </c>
      <c r="N189" s="198" t="s">
        <v>76</v>
      </c>
      <c r="O189" s="198" t="s">
        <v>76</v>
      </c>
      <c r="P189" s="198" t="s">
        <v>76</v>
      </c>
      <c r="Q189" s="199" t="s">
        <v>76</v>
      </c>
      <c r="R189" s="212" t="s">
        <v>587</v>
      </c>
      <c r="S189" s="210" t="s">
        <v>74</v>
      </c>
      <c r="T189" s="211" t="s">
        <v>586</v>
      </c>
      <c r="U189" s="198">
        <v>37264449.969999999</v>
      </c>
      <c r="V189" s="198" t="s">
        <v>76</v>
      </c>
      <c r="W189" s="198">
        <v>37264449.969999999</v>
      </c>
      <c r="X189" s="198" t="s">
        <v>76</v>
      </c>
      <c r="Y189" s="198" t="s">
        <v>76</v>
      </c>
      <c r="Z189" s="198" t="s">
        <v>76</v>
      </c>
      <c r="AA189" s="198">
        <v>37264449.969999999</v>
      </c>
      <c r="AB189" s="198" t="s">
        <v>76</v>
      </c>
      <c r="AC189" s="198" t="s">
        <v>76</v>
      </c>
      <c r="AD189" s="198" t="s">
        <v>76</v>
      </c>
      <c r="AE189" s="198" t="s">
        <v>76</v>
      </c>
      <c r="AF189" s="201" t="s">
        <v>76</v>
      </c>
      <c r="AG189" s="198" t="s">
        <v>76</v>
      </c>
      <c r="AH189" s="199" t="s">
        <v>76</v>
      </c>
      <c r="AI189" s="213">
        <f t="shared" si="4"/>
        <v>-698221550.02999997</v>
      </c>
      <c r="AJ189" s="215">
        <f t="shared" si="5"/>
        <v>5.0666430047614774</v>
      </c>
    </row>
    <row r="190" spans="1:36" ht="45.75">
      <c r="A190" s="209" t="s">
        <v>588</v>
      </c>
      <c r="B190" s="210" t="s">
        <v>74</v>
      </c>
      <c r="C190" s="211" t="s">
        <v>589</v>
      </c>
      <c r="D190" s="198">
        <v>735486000</v>
      </c>
      <c r="E190" s="198" t="s">
        <v>76</v>
      </c>
      <c r="F190" s="198">
        <v>735486000</v>
      </c>
      <c r="G190" s="198" t="s">
        <v>76</v>
      </c>
      <c r="H190" s="198" t="s">
        <v>76</v>
      </c>
      <c r="I190" s="198" t="s">
        <v>76</v>
      </c>
      <c r="J190" s="198">
        <v>735486000</v>
      </c>
      <c r="K190" s="198" t="s">
        <v>76</v>
      </c>
      <c r="L190" s="198" t="s">
        <v>76</v>
      </c>
      <c r="M190" s="198" t="s">
        <v>76</v>
      </c>
      <c r="N190" s="198" t="s">
        <v>76</v>
      </c>
      <c r="O190" s="198" t="s">
        <v>76</v>
      </c>
      <c r="P190" s="198" t="s">
        <v>76</v>
      </c>
      <c r="Q190" s="199" t="s">
        <v>76</v>
      </c>
      <c r="R190" s="212" t="s">
        <v>590</v>
      </c>
      <c r="S190" s="210" t="s">
        <v>74</v>
      </c>
      <c r="T190" s="211" t="s">
        <v>589</v>
      </c>
      <c r="U190" s="198">
        <v>37264449.969999999</v>
      </c>
      <c r="V190" s="198" t="s">
        <v>76</v>
      </c>
      <c r="W190" s="198">
        <v>37264449.969999999</v>
      </c>
      <c r="X190" s="198" t="s">
        <v>76</v>
      </c>
      <c r="Y190" s="198" t="s">
        <v>76</v>
      </c>
      <c r="Z190" s="198" t="s">
        <v>76</v>
      </c>
      <c r="AA190" s="198">
        <v>37264449.969999999</v>
      </c>
      <c r="AB190" s="198" t="s">
        <v>76</v>
      </c>
      <c r="AC190" s="198" t="s">
        <v>76</v>
      </c>
      <c r="AD190" s="198" t="s">
        <v>76</v>
      </c>
      <c r="AE190" s="198" t="s">
        <v>76</v>
      </c>
      <c r="AF190" s="201" t="s">
        <v>76</v>
      </c>
      <c r="AG190" s="198" t="s">
        <v>76</v>
      </c>
      <c r="AH190" s="199" t="s">
        <v>76</v>
      </c>
      <c r="AI190" s="213">
        <f t="shared" si="4"/>
        <v>-698221550.02999997</v>
      </c>
      <c r="AJ190" s="215">
        <f t="shared" si="5"/>
        <v>5.0666430047614774</v>
      </c>
    </row>
    <row r="191" spans="1:36" ht="34.5">
      <c r="A191" s="209" t="s">
        <v>591</v>
      </c>
      <c r="B191" s="210" t="s">
        <v>74</v>
      </c>
      <c r="C191" s="211" t="s">
        <v>592</v>
      </c>
      <c r="D191" s="198">
        <v>2134017.91</v>
      </c>
      <c r="E191" s="198" t="s">
        <v>76</v>
      </c>
      <c r="F191" s="198">
        <v>2134017.91</v>
      </c>
      <c r="G191" s="198" t="s">
        <v>76</v>
      </c>
      <c r="H191" s="198" t="s">
        <v>76</v>
      </c>
      <c r="I191" s="198" t="s">
        <v>76</v>
      </c>
      <c r="J191" s="198">
        <v>2134017.91</v>
      </c>
      <c r="K191" s="198" t="s">
        <v>76</v>
      </c>
      <c r="L191" s="198" t="s">
        <v>76</v>
      </c>
      <c r="M191" s="198" t="s">
        <v>76</v>
      </c>
      <c r="N191" s="198" t="s">
        <v>76</v>
      </c>
      <c r="O191" s="198" t="s">
        <v>76</v>
      </c>
      <c r="P191" s="198" t="s">
        <v>76</v>
      </c>
      <c r="Q191" s="199" t="s">
        <v>76</v>
      </c>
      <c r="R191" s="212" t="s">
        <v>593</v>
      </c>
      <c r="S191" s="210" t="s">
        <v>74</v>
      </c>
      <c r="T191" s="211" t="s">
        <v>592</v>
      </c>
      <c r="U191" s="198">
        <v>2122286.5299999998</v>
      </c>
      <c r="V191" s="198" t="s">
        <v>76</v>
      </c>
      <c r="W191" s="198">
        <v>2122286.5299999998</v>
      </c>
      <c r="X191" s="198" t="s">
        <v>76</v>
      </c>
      <c r="Y191" s="198" t="s">
        <v>76</v>
      </c>
      <c r="Z191" s="198" t="s">
        <v>76</v>
      </c>
      <c r="AA191" s="198">
        <v>2122286.5299999998</v>
      </c>
      <c r="AB191" s="198" t="s">
        <v>76</v>
      </c>
      <c r="AC191" s="198" t="s">
        <v>76</v>
      </c>
      <c r="AD191" s="198" t="s">
        <v>76</v>
      </c>
      <c r="AE191" s="198" t="s">
        <v>76</v>
      </c>
      <c r="AF191" s="201" t="s">
        <v>76</v>
      </c>
      <c r="AG191" s="198" t="s">
        <v>76</v>
      </c>
      <c r="AH191" s="199" t="s">
        <v>76</v>
      </c>
      <c r="AI191" s="213">
        <f t="shared" si="4"/>
        <v>-11731.380000000354</v>
      </c>
      <c r="AJ191" s="215">
        <f t="shared" si="5"/>
        <v>99.450267968931882</v>
      </c>
    </row>
    <row r="192" spans="1:36" ht="45.75">
      <c r="A192" s="209" t="s">
        <v>594</v>
      </c>
      <c r="B192" s="210" t="s">
        <v>74</v>
      </c>
      <c r="C192" s="211" t="s">
        <v>595</v>
      </c>
      <c r="D192" s="198">
        <v>2134017.91</v>
      </c>
      <c r="E192" s="198" t="s">
        <v>76</v>
      </c>
      <c r="F192" s="198">
        <v>2134017.91</v>
      </c>
      <c r="G192" s="198" t="s">
        <v>76</v>
      </c>
      <c r="H192" s="198" t="s">
        <v>76</v>
      </c>
      <c r="I192" s="198" t="s">
        <v>76</v>
      </c>
      <c r="J192" s="198">
        <v>2134017.91</v>
      </c>
      <c r="K192" s="198" t="s">
        <v>76</v>
      </c>
      <c r="L192" s="198" t="s">
        <v>76</v>
      </c>
      <c r="M192" s="198" t="s">
        <v>76</v>
      </c>
      <c r="N192" s="198" t="s">
        <v>76</v>
      </c>
      <c r="O192" s="198" t="s">
        <v>76</v>
      </c>
      <c r="P192" s="198" t="s">
        <v>76</v>
      </c>
      <c r="Q192" s="199" t="s">
        <v>76</v>
      </c>
      <c r="R192" s="212" t="s">
        <v>596</v>
      </c>
      <c r="S192" s="210" t="s">
        <v>74</v>
      </c>
      <c r="T192" s="211" t="s">
        <v>595</v>
      </c>
      <c r="U192" s="198">
        <v>2122286.5299999998</v>
      </c>
      <c r="V192" s="198" t="s">
        <v>76</v>
      </c>
      <c r="W192" s="198">
        <v>2122286.5299999998</v>
      </c>
      <c r="X192" s="198" t="s">
        <v>76</v>
      </c>
      <c r="Y192" s="198" t="s">
        <v>76</v>
      </c>
      <c r="Z192" s="198" t="s">
        <v>76</v>
      </c>
      <c r="AA192" s="198">
        <v>2122286.5299999998</v>
      </c>
      <c r="AB192" s="198" t="s">
        <v>76</v>
      </c>
      <c r="AC192" s="198" t="s">
        <v>76</v>
      </c>
      <c r="AD192" s="198" t="s">
        <v>76</v>
      </c>
      <c r="AE192" s="198" t="s">
        <v>76</v>
      </c>
      <c r="AF192" s="201" t="s">
        <v>76</v>
      </c>
      <c r="AG192" s="198" t="s">
        <v>76</v>
      </c>
      <c r="AH192" s="199" t="s">
        <v>76</v>
      </c>
      <c r="AI192" s="213">
        <f t="shared" si="4"/>
        <v>-11731.380000000354</v>
      </c>
      <c r="AJ192" s="215">
        <f t="shared" si="5"/>
        <v>99.450267968931882</v>
      </c>
    </row>
    <row r="193" spans="1:36" ht="57">
      <c r="A193" s="209" t="s">
        <v>597</v>
      </c>
      <c r="B193" s="210" t="s">
        <v>74</v>
      </c>
      <c r="C193" s="211" t="s">
        <v>598</v>
      </c>
      <c r="D193" s="198">
        <v>859017.91</v>
      </c>
      <c r="E193" s="198" t="s">
        <v>76</v>
      </c>
      <c r="F193" s="198">
        <v>859017.91</v>
      </c>
      <c r="G193" s="198" t="s">
        <v>76</v>
      </c>
      <c r="H193" s="198" t="s">
        <v>76</v>
      </c>
      <c r="I193" s="198" t="s">
        <v>76</v>
      </c>
      <c r="J193" s="198">
        <v>859017.91</v>
      </c>
      <c r="K193" s="198" t="s">
        <v>76</v>
      </c>
      <c r="L193" s="198" t="s">
        <v>76</v>
      </c>
      <c r="M193" s="198" t="s">
        <v>76</v>
      </c>
      <c r="N193" s="198" t="s">
        <v>76</v>
      </c>
      <c r="O193" s="198" t="s">
        <v>76</v>
      </c>
      <c r="P193" s="198" t="s">
        <v>76</v>
      </c>
      <c r="Q193" s="199" t="s">
        <v>76</v>
      </c>
      <c r="R193" s="212" t="s">
        <v>599</v>
      </c>
      <c r="S193" s="210" t="s">
        <v>74</v>
      </c>
      <c r="T193" s="211" t="s">
        <v>598</v>
      </c>
      <c r="U193" s="198">
        <v>847286.53</v>
      </c>
      <c r="V193" s="198" t="s">
        <v>76</v>
      </c>
      <c r="W193" s="198">
        <v>847286.53</v>
      </c>
      <c r="X193" s="198" t="s">
        <v>76</v>
      </c>
      <c r="Y193" s="198" t="s">
        <v>76</v>
      </c>
      <c r="Z193" s="198" t="s">
        <v>76</v>
      </c>
      <c r="AA193" s="198">
        <v>847286.53</v>
      </c>
      <c r="AB193" s="198" t="s">
        <v>76</v>
      </c>
      <c r="AC193" s="198" t="s">
        <v>76</v>
      </c>
      <c r="AD193" s="198" t="s">
        <v>76</v>
      </c>
      <c r="AE193" s="198" t="s">
        <v>76</v>
      </c>
      <c r="AF193" s="201" t="s">
        <v>76</v>
      </c>
      <c r="AG193" s="198" t="s">
        <v>76</v>
      </c>
      <c r="AH193" s="199" t="s">
        <v>76</v>
      </c>
      <c r="AI193" s="213">
        <f t="shared" si="4"/>
        <v>-11731.380000000005</v>
      </c>
      <c r="AJ193" s="215">
        <f t="shared" si="5"/>
        <v>98.634326495008708</v>
      </c>
    </row>
    <row r="194" spans="1:36" ht="45.75">
      <c r="A194" s="209" t="s">
        <v>594</v>
      </c>
      <c r="B194" s="210" t="s">
        <v>74</v>
      </c>
      <c r="C194" s="211" t="s">
        <v>600</v>
      </c>
      <c r="D194" s="198">
        <v>1275000</v>
      </c>
      <c r="E194" s="198" t="s">
        <v>76</v>
      </c>
      <c r="F194" s="198">
        <v>1275000</v>
      </c>
      <c r="G194" s="198" t="s">
        <v>76</v>
      </c>
      <c r="H194" s="198" t="s">
        <v>76</v>
      </c>
      <c r="I194" s="198" t="s">
        <v>76</v>
      </c>
      <c r="J194" s="198">
        <v>1275000</v>
      </c>
      <c r="K194" s="198" t="s">
        <v>76</v>
      </c>
      <c r="L194" s="198" t="s">
        <v>76</v>
      </c>
      <c r="M194" s="198" t="s">
        <v>76</v>
      </c>
      <c r="N194" s="198" t="s">
        <v>76</v>
      </c>
      <c r="O194" s="198" t="s">
        <v>76</v>
      </c>
      <c r="P194" s="198" t="s">
        <v>76</v>
      </c>
      <c r="Q194" s="199" t="s">
        <v>76</v>
      </c>
      <c r="R194" s="212" t="s">
        <v>596</v>
      </c>
      <c r="S194" s="210" t="s">
        <v>74</v>
      </c>
      <c r="T194" s="211" t="s">
        <v>600</v>
      </c>
      <c r="U194" s="198">
        <v>1275000</v>
      </c>
      <c r="V194" s="198" t="s">
        <v>76</v>
      </c>
      <c r="W194" s="198">
        <v>1275000</v>
      </c>
      <c r="X194" s="198" t="s">
        <v>76</v>
      </c>
      <c r="Y194" s="198" t="s">
        <v>76</v>
      </c>
      <c r="Z194" s="198" t="s">
        <v>76</v>
      </c>
      <c r="AA194" s="198">
        <v>1275000</v>
      </c>
      <c r="AB194" s="198" t="s">
        <v>76</v>
      </c>
      <c r="AC194" s="198" t="s">
        <v>76</v>
      </c>
      <c r="AD194" s="198" t="s">
        <v>76</v>
      </c>
      <c r="AE194" s="198" t="s">
        <v>76</v>
      </c>
      <c r="AF194" s="201" t="s">
        <v>76</v>
      </c>
      <c r="AG194" s="198" t="s">
        <v>76</v>
      </c>
      <c r="AH194" s="199" t="s">
        <v>76</v>
      </c>
      <c r="AI194" s="213">
        <f t="shared" si="4"/>
        <v>0</v>
      </c>
      <c r="AJ194" s="215">
        <f t="shared" si="5"/>
        <v>100</v>
      </c>
    </row>
    <row r="195" spans="1:36" ht="57">
      <c r="A195" s="209" t="s">
        <v>601</v>
      </c>
      <c r="B195" s="210" t="s">
        <v>74</v>
      </c>
      <c r="C195" s="211" t="s">
        <v>602</v>
      </c>
      <c r="D195" s="198">
        <v>-8031</v>
      </c>
      <c r="E195" s="198" t="s">
        <v>76</v>
      </c>
      <c r="F195" s="198">
        <v>-8031</v>
      </c>
      <c r="G195" s="198" t="s">
        <v>76</v>
      </c>
      <c r="H195" s="198" t="s">
        <v>76</v>
      </c>
      <c r="I195" s="198" t="s">
        <v>76</v>
      </c>
      <c r="J195" s="198">
        <v>-8031</v>
      </c>
      <c r="K195" s="198" t="s">
        <v>76</v>
      </c>
      <c r="L195" s="198" t="s">
        <v>76</v>
      </c>
      <c r="M195" s="198" t="s">
        <v>76</v>
      </c>
      <c r="N195" s="198" t="s">
        <v>76</v>
      </c>
      <c r="O195" s="198" t="s">
        <v>76</v>
      </c>
      <c r="P195" s="198" t="s">
        <v>76</v>
      </c>
      <c r="Q195" s="199" t="s">
        <v>76</v>
      </c>
      <c r="R195" s="212" t="s">
        <v>603</v>
      </c>
      <c r="S195" s="210" t="s">
        <v>74</v>
      </c>
      <c r="T195" s="211" t="s">
        <v>602</v>
      </c>
      <c r="U195" s="198">
        <v>-124179.21</v>
      </c>
      <c r="V195" s="198" t="s">
        <v>76</v>
      </c>
      <c r="W195" s="198">
        <v>-124179.21</v>
      </c>
      <c r="X195" s="198" t="s">
        <v>76</v>
      </c>
      <c r="Y195" s="198" t="s">
        <v>76</v>
      </c>
      <c r="Z195" s="198" t="s">
        <v>76</v>
      </c>
      <c r="AA195" s="198">
        <v>-124179.21</v>
      </c>
      <c r="AB195" s="198" t="s">
        <v>76</v>
      </c>
      <c r="AC195" s="198" t="s">
        <v>76</v>
      </c>
      <c r="AD195" s="198" t="s">
        <v>76</v>
      </c>
      <c r="AE195" s="198" t="s">
        <v>76</v>
      </c>
      <c r="AF195" s="201" t="s">
        <v>76</v>
      </c>
      <c r="AG195" s="198" t="s">
        <v>76</v>
      </c>
      <c r="AH195" s="199" t="s">
        <v>76</v>
      </c>
      <c r="AI195" s="213">
        <f t="shared" si="4"/>
        <v>-116148.21</v>
      </c>
      <c r="AJ195" s="215">
        <f t="shared" si="5"/>
        <v>1546.2484124019425</v>
      </c>
    </row>
    <row r="196" spans="1:36" ht="57">
      <c r="A196" s="209" t="s">
        <v>604</v>
      </c>
      <c r="B196" s="210" t="s">
        <v>74</v>
      </c>
      <c r="C196" s="211" t="s">
        <v>605</v>
      </c>
      <c r="D196" s="198">
        <v>-8031</v>
      </c>
      <c r="E196" s="198" t="s">
        <v>76</v>
      </c>
      <c r="F196" s="198">
        <v>-8031</v>
      </c>
      <c r="G196" s="198" t="s">
        <v>76</v>
      </c>
      <c r="H196" s="198" t="s">
        <v>76</v>
      </c>
      <c r="I196" s="198" t="s">
        <v>76</v>
      </c>
      <c r="J196" s="198">
        <v>-8031</v>
      </c>
      <c r="K196" s="198" t="s">
        <v>76</v>
      </c>
      <c r="L196" s="198" t="s">
        <v>76</v>
      </c>
      <c r="M196" s="198" t="s">
        <v>76</v>
      </c>
      <c r="N196" s="198" t="s">
        <v>76</v>
      </c>
      <c r="O196" s="198" t="s">
        <v>76</v>
      </c>
      <c r="P196" s="198" t="s">
        <v>76</v>
      </c>
      <c r="Q196" s="199" t="s">
        <v>76</v>
      </c>
      <c r="R196" s="212" t="s">
        <v>606</v>
      </c>
      <c r="S196" s="210" t="s">
        <v>74</v>
      </c>
      <c r="T196" s="211" t="s">
        <v>605</v>
      </c>
      <c r="U196" s="198">
        <v>-124179.21</v>
      </c>
      <c r="V196" s="198" t="s">
        <v>76</v>
      </c>
      <c r="W196" s="198">
        <v>-124179.21</v>
      </c>
      <c r="X196" s="198" t="s">
        <v>76</v>
      </c>
      <c r="Y196" s="198" t="s">
        <v>76</v>
      </c>
      <c r="Z196" s="198" t="s">
        <v>76</v>
      </c>
      <c r="AA196" s="198">
        <v>-124179.21</v>
      </c>
      <c r="AB196" s="198" t="s">
        <v>76</v>
      </c>
      <c r="AC196" s="198" t="s">
        <v>76</v>
      </c>
      <c r="AD196" s="198" t="s">
        <v>76</v>
      </c>
      <c r="AE196" s="198" t="s">
        <v>76</v>
      </c>
      <c r="AF196" s="201" t="s">
        <v>76</v>
      </c>
      <c r="AG196" s="198" t="s">
        <v>76</v>
      </c>
      <c r="AH196" s="199" t="s">
        <v>76</v>
      </c>
      <c r="AI196" s="213">
        <f t="shared" si="4"/>
        <v>-116148.21</v>
      </c>
      <c r="AJ196" s="215">
        <f t="shared" si="5"/>
        <v>1546.2484124019425</v>
      </c>
    </row>
    <row r="197" spans="1:36" ht="57">
      <c r="A197" s="209" t="s">
        <v>607</v>
      </c>
      <c r="B197" s="210" t="s">
        <v>74</v>
      </c>
      <c r="C197" s="211" t="s">
        <v>608</v>
      </c>
      <c r="D197" s="198">
        <v>-8031</v>
      </c>
      <c r="E197" s="198" t="s">
        <v>76</v>
      </c>
      <c r="F197" s="198">
        <v>-8031</v>
      </c>
      <c r="G197" s="198" t="s">
        <v>76</v>
      </c>
      <c r="H197" s="198" t="s">
        <v>76</v>
      </c>
      <c r="I197" s="198" t="s">
        <v>76</v>
      </c>
      <c r="J197" s="198">
        <v>-8031</v>
      </c>
      <c r="K197" s="198" t="s">
        <v>76</v>
      </c>
      <c r="L197" s="198" t="s">
        <v>76</v>
      </c>
      <c r="M197" s="198" t="s">
        <v>76</v>
      </c>
      <c r="N197" s="198" t="s">
        <v>76</v>
      </c>
      <c r="O197" s="198" t="s">
        <v>76</v>
      </c>
      <c r="P197" s="198" t="s">
        <v>76</v>
      </c>
      <c r="Q197" s="199" t="s">
        <v>76</v>
      </c>
      <c r="R197" s="212" t="s">
        <v>609</v>
      </c>
      <c r="S197" s="210" t="s">
        <v>74</v>
      </c>
      <c r="T197" s="211" t="s">
        <v>608</v>
      </c>
      <c r="U197" s="198">
        <v>-124179.21</v>
      </c>
      <c r="V197" s="198" t="s">
        <v>76</v>
      </c>
      <c r="W197" s="198">
        <v>-124179.21</v>
      </c>
      <c r="X197" s="198" t="s">
        <v>76</v>
      </c>
      <c r="Y197" s="198" t="s">
        <v>76</v>
      </c>
      <c r="Z197" s="198" t="s">
        <v>76</v>
      </c>
      <c r="AA197" s="198">
        <v>-124179.21</v>
      </c>
      <c r="AB197" s="198" t="s">
        <v>76</v>
      </c>
      <c r="AC197" s="198" t="s">
        <v>76</v>
      </c>
      <c r="AD197" s="198" t="s">
        <v>76</v>
      </c>
      <c r="AE197" s="198" t="s">
        <v>76</v>
      </c>
      <c r="AF197" s="201" t="s">
        <v>76</v>
      </c>
      <c r="AG197" s="198" t="s">
        <v>76</v>
      </c>
      <c r="AH197" s="199" t="s">
        <v>76</v>
      </c>
      <c r="AI197" s="213">
        <f t="shared" si="4"/>
        <v>-116148.21</v>
      </c>
      <c r="AJ197" s="215">
        <f t="shared" si="5"/>
        <v>1546.2484124019425</v>
      </c>
    </row>
    <row r="198" spans="1:36" ht="12.95" customHeight="1">
      <c r="A198" s="185"/>
      <c r="B198" s="216"/>
      <c r="C198" s="216"/>
      <c r="D198" s="216"/>
      <c r="E198" s="216" t="s">
        <v>610</v>
      </c>
      <c r="F198" s="216"/>
      <c r="G198" s="216" t="s">
        <v>610</v>
      </c>
      <c r="H198" s="216" t="s">
        <v>610</v>
      </c>
      <c r="I198" s="216" t="s">
        <v>610</v>
      </c>
      <c r="J198" s="216"/>
      <c r="K198" s="216" t="s">
        <v>610</v>
      </c>
      <c r="L198" s="216" t="s">
        <v>610</v>
      </c>
      <c r="M198" s="216" t="s">
        <v>610</v>
      </c>
      <c r="N198" s="216" t="s">
        <v>610</v>
      </c>
      <c r="O198" s="216" t="s">
        <v>610</v>
      </c>
      <c r="P198" s="216" t="s">
        <v>610</v>
      </c>
      <c r="Q198" s="216" t="s">
        <v>610</v>
      </c>
      <c r="R198" s="217"/>
      <c r="S198" s="217"/>
      <c r="T198" s="217"/>
      <c r="U198" s="216"/>
      <c r="V198" s="216" t="s">
        <v>610</v>
      </c>
      <c r="W198" s="216"/>
      <c r="X198" s="216" t="s">
        <v>610</v>
      </c>
      <c r="Y198" s="216" t="s">
        <v>610</v>
      </c>
      <c r="Z198" s="216" t="s">
        <v>610</v>
      </c>
      <c r="AA198" s="216"/>
      <c r="AB198" s="216" t="s">
        <v>610</v>
      </c>
      <c r="AC198" s="216" t="s">
        <v>610</v>
      </c>
      <c r="AD198" s="216" t="s">
        <v>610</v>
      </c>
      <c r="AE198" s="216" t="s">
        <v>610</v>
      </c>
      <c r="AF198" s="216" t="s">
        <v>610</v>
      </c>
      <c r="AG198" s="216" t="s">
        <v>610</v>
      </c>
      <c r="AH198" s="216" t="s">
        <v>610</v>
      </c>
      <c r="AI198" s="174"/>
    </row>
    <row r="199" spans="1:36" ht="12.95" customHeight="1">
      <c r="A199" s="185"/>
      <c r="B199" s="185"/>
      <c r="C199" s="185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172"/>
      <c r="AH199" s="174"/>
      <c r="AI199" s="174"/>
    </row>
  </sheetData>
  <mergeCells count="21">
    <mergeCell ref="B1:L2"/>
    <mergeCell ref="N2:O2"/>
    <mergeCell ref="N3:O3"/>
    <mergeCell ref="C4:L4"/>
    <mergeCell ref="N4:O4"/>
    <mergeCell ref="N5:O5"/>
    <mergeCell ref="B6:L6"/>
    <mergeCell ref="N6:O6"/>
    <mergeCell ref="B7:L7"/>
    <mergeCell ref="N7:O7"/>
    <mergeCell ref="N8:O8"/>
    <mergeCell ref="N9:O9"/>
    <mergeCell ref="AG12:AH12"/>
    <mergeCell ref="A13:A14"/>
    <mergeCell ref="B13:B14"/>
    <mergeCell ref="C13:C14"/>
    <mergeCell ref="D13:Q13"/>
    <mergeCell ref="R13:R14"/>
    <mergeCell ref="S13:S14"/>
    <mergeCell ref="T13:T14"/>
    <mergeCell ref="U13:AH13"/>
  </mergeCells>
  <pageMargins left="0.78749999999999998" right="0.39374999999999999" top="0.59097219999999995" bottom="0.39374999999999999" header="0" footer="0"/>
  <pageSetup paperSize="9" fitToWidth="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60"/>
  <sheetViews>
    <sheetView zoomScaleSheetLayoutView="100" workbookViewId="0"/>
  </sheetViews>
  <sheetFormatPr defaultRowHeight="15"/>
  <cols>
    <col min="1" max="1" width="53.85546875" style="1" customWidth="1"/>
    <col min="2" max="2" width="5" style="1" customWidth="1"/>
    <col min="3" max="3" width="31.42578125" style="1" customWidth="1"/>
    <col min="4" max="4" width="18.7109375" style="1" customWidth="1"/>
    <col min="5" max="5" width="9.140625" style="1" hidden="1"/>
    <col min="6" max="6" width="18.7109375" style="1" customWidth="1"/>
    <col min="7" max="9" width="9.140625" style="1" hidden="1"/>
    <col min="10" max="10" width="18.7109375" style="1" customWidth="1"/>
    <col min="11" max="17" width="9.140625" style="1" hidden="1"/>
    <col min="18" max="18" width="53.42578125" style="1" customWidth="1"/>
    <col min="19" max="19" width="7.85546875" style="1" customWidth="1"/>
    <col min="20" max="20" width="34.140625" style="1" customWidth="1"/>
    <col min="21" max="21" width="18.7109375" style="1" customWidth="1"/>
    <col min="22" max="22" width="9.140625" style="1" hidden="1"/>
    <col min="23" max="23" width="18.7109375" style="1" customWidth="1"/>
    <col min="24" max="26" width="9.140625" style="1" hidden="1"/>
    <col min="27" max="27" width="18.7109375" style="1" customWidth="1"/>
    <col min="28" max="34" width="9.140625" style="1" hidden="1"/>
    <col min="35" max="35" width="9.140625" style="1" customWidth="1"/>
    <col min="36" max="16384" width="9.140625" style="1"/>
  </cols>
  <sheetData>
    <row r="1" spans="1:35" ht="7.5" customHeight="1">
      <c r="A1" s="36"/>
      <c r="B1" s="37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</row>
    <row r="2" spans="1:35" ht="14.1" customHeight="1">
      <c r="A2" s="2" t="s">
        <v>611</v>
      </c>
      <c r="B2" s="2"/>
      <c r="C2" s="2"/>
      <c r="D2" s="11"/>
      <c r="E2" s="11"/>
      <c r="F2" s="11"/>
      <c r="G2" s="11"/>
      <c r="H2" s="11"/>
      <c r="I2" s="11"/>
      <c r="J2" s="11"/>
      <c r="K2" s="11"/>
      <c r="L2" s="11"/>
      <c r="M2" s="11"/>
      <c r="N2" s="10"/>
      <c r="O2" s="10"/>
      <c r="P2" s="250" t="s">
        <v>612</v>
      </c>
      <c r="Q2" s="251"/>
      <c r="R2" s="9"/>
      <c r="S2" s="10"/>
      <c r="T2" s="10"/>
      <c r="U2" s="10"/>
      <c r="V2" s="4"/>
      <c r="W2" s="4"/>
      <c r="X2" s="3"/>
      <c r="Y2" s="3"/>
      <c r="Z2" s="3"/>
      <c r="AA2" s="3"/>
      <c r="AB2" s="3"/>
      <c r="AC2" s="3"/>
      <c r="AD2" s="3"/>
      <c r="AE2" s="3"/>
      <c r="AF2" s="3"/>
      <c r="AG2" s="250" t="s">
        <v>613</v>
      </c>
      <c r="AH2" s="251"/>
      <c r="AI2" s="4"/>
    </row>
    <row r="3" spans="1:35" ht="12.95" customHeight="1">
      <c r="A3" s="38"/>
      <c r="B3" s="38"/>
      <c r="C3" s="38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  <c r="S3" s="40"/>
      <c r="T3" s="40"/>
      <c r="U3" s="10"/>
      <c r="V3" s="10"/>
      <c r="W3" s="10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  <c r="AI3" s="4"/>
    </row>
    <row r="4" spans="1:35" ht="11.45" customHeight="1">
      <c r="A4" s="252" t="s">
        <v>24</v>
      </c>
      <c r="B4" s="252" t="s">
        <v>21</v>
      </c>
      <c r="C4" s="252" t="s">
        <v>614</v>
      </c>
      <c r="D4" s="252" t="s">
        <v>23</v>
      </c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2" t="s">
        <v>24</v>
      </c>
      <c r="S4" s="252" t="s">
        <v>21</v>
      </c>
      <c r="T4" s="252" t="s">
        <v>614</v>
      </c>
      <c r="U4" s="252" t="s">
        <v>25</v>
      </c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4"/>
    </row>
    <row r="5" spans="1:35" ht="140.44999999999999" customHeight="1">
      <c r="A5" s="253"/>
      <c r="B5" s="253"/>
      <c r="C5" s="253"/>
      <c r="D5" s="16" t="s">
        <v>26</v>
      </c>
      <c r="E5" s="16" t="s">
        <v>27</v>
      </c>
      <c r="F5" s="16" t="s">
        <v>28</v>
      </c>
      <c r="G5" s="16" t="s">
        <v>29</v>
      </c>
      <c r="H5" s="16" t="s">
        <v>30</v>
      </c>
      <c r="I5" s="16" t="s">
        <v>31</v>
      </c>
      <c r="J5" s="16" t="s">
        <v>32</v>
      </c>
      <c r="K5" s="16" t="s">
        <v>33</v>
      </c>
      <c r="L5" s="16" t="s">
        <v>34</v>
      </c>
      <c r="M5" s="16" t="s">
        <v>35</v>
      </c>
      <c r="N5" s="16" t="s">
        <v>36</v>
      </c>
      <c r="O5" s="16" t="s">
        <v>37</v>
      </c>
      <c r="P5" s="16" t="s">
        <v>38</v>
      </c>
      <c r="Q5" s="16" t="s">
        <v>39</v>
      </c>
      <c r="R5" s="253"/>
      <c r="S5" s="253"/>
      <c r="T5" s="253"/>
      <c r="U5" s="17" t="s">
        <v>26</v>
      </c>
      <c r="V5" s="17" t="s">
        <v>27</v>
      </c>
      <c r="W5" s="17" t="s">
        <v>28</v>
      </c>
      <c r="X5" s="17" t="s">
        <v>29</v>
      </c>
      <c r="Y5" s="17" t="s">
        <v>30</v>
      </c>
      <c r="Z5" s="17" t="s">
        <v>31</v>
      </c>
      <c r="AA5" s="17" t="s">
        <v>32</v>
      </c>
      <c r="AB5" s="17" t="s">
        <v>33</v>
      </c>
      <c r="AC5" s="17" t="s">
        <v>615</v>
      </c>
      <c r="AD5" s="17" t="s">
        <v>35</v>
      </c>
      <c r="AE5" s="17" t="s">
        <v>36</v>
      </c>
      <c r="AF5" s="17" t="s">
        <v>37</v>
      </c>
      <c r="AG5" s="17" t="s">
        <v>38</v>
      </c>
      <c r="AH5" s="17" t="s">
        <v>39</v>
      </c>
      <c r="AI5" s="4"/>
    </row>
    <row r="6" spans="1:35" ht="11.45" customHeight="1">
      <c r="A6" s="16" t="s">
        <v>42</v>
      </c>
      <c r="B6" s="16" t="s">
        <v>43</v>
      </c>
      <c r="C6" s="16" t="s">
        <v>44</v>
      </c>
      <c r="D6" s="18" t="s">
        <v>45</v>
      </c>
      <c r="E6" s="18" t="s">
        <v>46</v>
      </c>
      <c r="F6" s="18" t="s">
        <v>47</v>
      </c>
      <c r="G6" s="18" t="s">
        <v>48</v>
      </c>
      <c r="H6" s="18" t="s">
        <v>49</v>
      </c>
      <c r="I6" s="18" t="s">
        <v>50</v>
      </c>
      <c r="J6" s="18" t="s">
        <v>51</v>
      </c>
      <c r="K6" s="18" t="s">
        <v>52</v>
      </c>
      <c r="L6" s="18" t="s">
        <v>53</v>
      </c>
      <c r="M6" s="18" t="s">
        <v>54</v>
      </c>
      <c r="N6" s="18" t="s">
        <v>55</v>
      </c>
      <c r="O6" s="18" t="s">
        <v>56</v>
      </c>
      <c r="P6" s="18" t="s">
        <v>57</v>
      </c>
      <c r="Q6" s="18" t="s">
        <v>58</v>
      </c>
      <c r="R6" s="16" t="s">
        <v>42</v>
      </c>
      <c r="S6" s="16" t="s">
        <v>43</v>
      </c>
      <c r="T6" s="16" t="s">
        <v>44</v>
      </c>
      <c r="U6" s="18" t="s">
        <v>59</v>
      </c>
      <c r="V6" s="18" t="s">
        <v>60</v>
      </c>
      <c r="W6" s="18" t="s">
        <v>61</v>
      </c>
      <c r="X6" s="18" t="s">
        <v>62</v>
      </c>
      <c r="Y6" s="18" t="s">
        <v>63</v>
      </c>
      <c r="Z6" s="18" t="s">
        <v>64</v>
      </c>
      <c r="AA6" s="18" t="s">
        <v>65</v>
      </c>
      <c r="AB6" s="18" t="s">
        <v>66</v>
      </c>
      <c r="AC6" s="18" t="s">
        <v>67</v>
      </c>
      <c r="AD6" s="18" t="s">
        <v>68</v>
      </c>
      <c r="AE6" s="18" t="s">
        <v>69</v>
      </c>
      <c r="AF6" s="18" t="s">
        <v>70</v>
      </c>
      <c r="AG6" s="18" t="s">
        <v>71</v>
      </c>
      <c r="AH6" s="18" t="s">
        <v>72</v>
      </c>
      <c r="AI6" s="4"/>
    </row>
    <row r="7" spans="1:35" ht="30" customHeight="1">
      <c r="A7" s="41" t="s">
        <v>616</v>
      </c>
      <c r="B7" s="20" t="s">
        <v>617</v>
      </c>
      <c r="C7" s="42" t="s">
        <v>75</v>
      </c>
      <c r="D7" s="43">
        <v>1716256221.6500001</v>
      </c>
      <c r="E7" s="43" t="s">
        <v>76</v>
      </c>
      <c r="F7" s="43">
        <v>1716256221.6500001</v>
      </c>
      <c r="G7" s="43" t="s">
        <v>76</v>
      </c>
      <c r="H7" s="43" t="s">
        <v>76</v>
      </c>
      <c r="I7" s="43" t="s">
        <v>76</v>
      </c>
      <c r="J7" s="43">
        <v>1716256221.6500001</v>
      </c>
      <c r="K7" s="43" t="s">
        <v>76</v>
      </c>
      <c r="L7" s="43" t="s">
        <v>76</v>
      </c>
      <c r="M7" s="43" t="s">
        <v>76</v>
      </c>
      <c r="N7" s="43" t="s">
        <v>76</v>
      </c>
      <c r="O7" s="43" t="s">
        <v>76</v>
      </c>
      <c r="P7" s="44" t="s">
        <v>76</v>
      </c>
      <c r="Q7" s="44" t="s">
        <v>76</v>
      </c>
      <c r="R7" s="45" t="s">
        <v>616</v>
      </c>
      <c r="S7" s="20" t="s">
        <v>617</v>
      </c>
      <c r="T7" s="42" t="s">
        <v>75</v>
      </c>
      <c r="U7" s="43">
        <v>980859717.46000004</v>
      </c>
      <c r="V7" s="43" t="s">
        <v>76</v>
      </c>
      <c r="W7" s="43">
        <v>980859717.46000004</v>
      </c>
      <c r="X7" s="43" t="s">
        <v>76</v>
      </c>
      <c r="Y7" s="43" t="s">
        <v>76</v>
      </c>
      <c r="Z7" s="43" t="s">
        <v>76</v>
      </c>
      <c r="AA7" s="43">
        <v>980859717.46000004</v>
      </c>
      <c r="AB7" s="43" t="s">
        <v>76</v>
      </c>
      <c r="AC7" s="43" t="s">
        <v>76</v>
      </c>
      <c r="AD7" s="43" t="s">
        <v>76</v>
      </c>
      <c r="AE7" s="43" t="s">
        <v>76</v>
      </c>
      <c r="AF7" s="43" t="s">
        <v>76</v>
      </c>
      <c r="AG7" s="43" t="s">
        <v>76</v>
      </c>
      <c r="AH7" s="44" t="s">
        <v>76</v>
      </c>
      <c r="AI7" s="4"/>
    </row>
    <row r="8" spans="1:35" ht="14.25" customHeight="1">
      <c r="A8" s="25" t="s">
        <v>77</v>
      </c>
      <c r="B8" s="46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47"/>
      <c r="Q8" s="47"/>
      <c r="R8" s="28" t="s">
        <v>77</v>
      </c>
      <c r="S8" s="46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47"/>
      <c r="AI8" s="4"/>
    </row>
    <row r="9" spans="1:35" ht="34.5">
      <c r="A9" s="30" t="s">
        <v>618</v>
      </c>
      <c r="B9" s="31" t="s">
        <v>617</v>
      </c>
      <c r="C9" s="32" t="s">
        <v>619</v>
      </c>
      <c r="D9" s="22">
        <v>1433372.8</v>
      </c>
      <c r="E9" s="22" t="s">
        <v>76</v>
      </c>
      <c r="F9" s="22">
        <v>1433372.8</v>
      </c>
      <c r="G9" s="22" t="s">
        <v>76</v>
      </c>
      <c r="H9" s="22" t="s">
        <v>76</v>
      </c>
      <c r="I9" s="22" t="s">
        <v>76</v>
      </c>
      <c r="J9" s="22">
        <v>1433372.8</v>
      </c>
      <c r="K9" s="22" t="s">
        <v>76</v>
      </c>
      <c r="L9" s="22" t="s">
        <v>76</v>
      </c>
      <c r="M9" s="22" t="s">
        <v>76</v>
      </c>
      <c r="N9" s="22" t="s">
        <v>76</v>
      </c>
      <c r="O9" s="22" t="s">
        <v>76</v>
      </c>
      <c r="P9" s="23" t="s">
        <v>76</v>
      </c>
      <c r="Q9" s="23" t="s">
        <v>76</v>
      </c>
      <c r="R9" s="30" t="s">
        <v>618</v>
      </c>
      <c r="S9" s="31" t="s">
        <v>617</v>
      </c>
      <c r="T9" s="32" t="s">
        <v>619</v>
      </c>
      <c r="U9" s="22">
        <v>1433372.8</v>
      </c>
      <c r="V9" s="22" t="s">
        <v>76</v>
      </c>
      <c r="W9" s="22">
        <v>1433372.8</v>
      </c>
      <c r="X9" s="22" t="s">
        <v>76</v>
      </c>
      <c r="Y9" s="22" t="s">
        <v>76</v>
      </c>
      <c r="Z9" s="22" t="s">
        <v>76</v>
      </c>
      <c r="AA9" s="22">
        <v>1433372.8</v>
      </c>
      <c r="AB9" s="22" t="s">
        <v>76</v>
      </c>
      <c r="AC9" s="22" t="s">
        <v>76</v>
      </c>
      <c r="AD9" s="22" t="s">
        <v>76</v>
      </c>
      <c r="AE9" s="22" t="s">
        <v>76</v>
      </c>
      <c r="AF9" s="22" t="s">
        <v>76</v>
      </c>
      <c r="AG9" s="22" t="s">
        <v>76</v>
      </c>
      <c r="AH9" s="22" t="s">
        <v>76</v>
      </c>
      <c r="AI9" s="4"/>
    </row>
    <row r="10" spans="1:35" ht="57">
      <c r="A10" s="30" t="s">
        <v>620</v>
      </c>
      <c r="B10" s="31" t="s">
        <v>617</v>
      </c>
      <c r="C10" s="32" t="s">
        <v>621</v>
      </c>
      <c r="D10" s="22">
        <v>431670.58</v>
      </c>
      <c r="E10" s="22" t="s">
        <v>76</v>
      </c>
      <c r="F10" s="22">
        <v>431670.58</v>
      </c>
      <c r="G10" s="22" t="s">
        <v>76</v>
      </c>
      <c r="H10" s="22" t="s">
        <v>76</v>
      </c>
      <c r="I10" s="22" t="s">
        <v>76</v>
      </c>
      <c r="J10" s="22">
        <v>431670.58</v>
      </c>
      <c r="K10" s="22" t="s">
        <v>76</v>
      </c>
      <c r="L10" s="22" t="s">
        <v>76</v>
      </c>
      <c r="M10" s="22" t="s">
        <v>76</v>
      </c>
      <c r="N10" s="22" t="s">
        <v>76</v>
      </c>
      <c r="O10" s="22" t="s">
        <v>76</v>
      </c>
      <c r="P10" s="23" t="s">
        <v>76</v>
      </c>
      <c r="Q10" s="23" t="s">
        <v>76</v>
      </c>
      <c r="R10" s="30" t="s">
        <v>620</v>
      </c>
      <c r="S10" s="31" t="s">
        <v>617</v>
      </c>
      <c r="T10" s="32" t="s">
        <v>621</v>
      </c>
      <c r="U10" s="22">
        <v>431670.58</v>
      </c>
      <c r="V10" s="22" t="s">
        <v>76</v>
      </c>
      <c r="W10" s="22">
        <v>431670.58</v>
      </c>
      <c r="X10" s="22" t="s">
        <v>76</v>
      </c>
      <c r="Y10" s="22" t="s">
        <v>76</v>
      </c>
      <c r="Z10" s="22" t="s">
        <v>76</v>
      </c>
      <c r="AA10" s="22">
        <v>431670.58</v>
      </c>
      <c r="AB10" s="22" t="s">
        <v>76</v>
      </c>
      <c r="AC10" s="22" t="s">
        <v>76</v>
      </c>
      <c r="AD10" s="22" t="s">
        <v>76</v>
      </c>
      <c r="AE10" s="22" t="s">
        <v>76</v>
      </c>
      <c r="AF10" s="22" t="s">
        <v>76</v>
      </c>
      <c r="AG10" s="22" t="s">
        <v>76</v>
      </c>
      <c r="AH10" s="22" t="s">
        <v>76</v>
      </c>
      <c r="AI10" s="4"/>
    </row>
    <row r="11" spans="1:35" ht="45.75">
      <c r="A11" s="30" t="s">
        <v>622</v>
      </c>
      <c r="B11" s="31" t="s">
        <v>617</v>
      </c>
      <c r="C11" s="32" t="s">
        <v>623</v>
      </c>
      <c r="D11" s="22">
        <v>64800</v>
      </c>
      <c r="E11" s="22" t="s">
        <v>76</v>
      </c>
      <c r="F11" s="22">
        <v>64800</v>
      </c>
      <c r="G11" s="22" t="s">
        <v>76</v>
      </c>
      <c r="H11" s="22" t="s">
        <v>76</v>
      </c>
      <c r="I11" s="22" t="s">
        <v>76</v>
      </c>
      <c r="J11" s="22">
        <v>64800</v>
      </c>
      <c r="K11" s="22" t="s">
        <v>76</v>
      </c>
      <c r="L11" s="22" t="s">
        <v>76</v>
      </c>
      <c r="M11" s="22" t="s">
        <v>76</v>
      </c>
      <c r="N11" s="22" t="s">
        <v>76</v>
      </c>
      <c r="O11" s="22" t="s">
        <v>76</v>
      </c>
      <c r="P11" s="23" t="s">
        <v>76</v>
      </c>
      <c r="Q11" s="23" t="s">
        <v>76</v>
      </c>
      <c r="R11" s="30" t="s">
        <v>622</v>
      </c>
      <c r="S11" s="31" t="s">
        <v>617</v>
      </c>
      <c r="T11" s="32" t="s">
        <v>623</v>
      </c>
      <c r="U11" s="22">
        <v>64800</v>
      </c>
      <c r="V11" s="22" t="s">
        <v>76</v>
      </c>
      <c r="W11" s="22">
        <v>64800</v>
      </c>
      <c r="X11" s="22" t="s">
        <v>76</v>
      </c>
      <c r="Y11" s="22" t="s">
        <v>76</v>
      </c>
      <c r="Z11" s="22" t="s">
        <v>76</v>
      </c>
      <c r="AA11" s="22">
        <v>64800</v>
      </c>
      <c r="AB11" s="22" t="s">
        <v>76</v>
      </c>
      <c r="AC11" s="22" t="s">
        <v>76</v>
      </c>
      <c r="AD11" s="22" t="s">
        <v>76</v>
      </c>
      <c r="AE11" s="22" t="s">
        <v>76</v>
      </c>
      <c r="AF11" s="22" t="s">
        <v>76</v>
      </c>
      <c r="AG11" s="22" t="s">
        <v>76</v>
      </c>
      <c r="AH11" s="22" t="s">
        <v>76</v>
      </c>
      <c r="AI11" s="4"/>
    </row>
    <row r="12" spans="1:35" ht="34.5">
      <c r="A12" s="30" t="s">
        <v>618</v>
      </c>
      <c r="B12" s="31" t="s">
        <v>617</v>
      </c>
      <c r="C12" s="32" t="s">
        <v>624</v>
      </c>
      <c r="D12" s="22">
        <v>55944485.359999999</v>
      </c>
      <c r="E12" s="22" t="s">
        <v>76</v>
      </c>
      <c r="F12" s="22">
        <v>55944485.359999999</v>
      </c>
      <c r="G12" s="22" t="s">
        <v>76</v>
      </c>
      <c r="H12" s="22" t="s">
        <v>76</v>
      </c>
      <c r="I12" s="22" t="s">
        <v>76</v>
      </c>
      <c r="J12" s="22">
        <v>55944485.359999999</v>
      </c>
      <c r="K12" s="22" t="s">
        <v>76</v>
      </c>
      <c r="L12" s="22" t="s">
        <v>76</v>
      </c>
      <c r="M12" s="22" t="s">
        <v>76</v>
      </c>
      <c r="N12" s="22" t="s">
        <v>76</v>
      </c>
      <c r="O12" s="22" t="s">
        <v>76</v>
      </c>
      <c r="P12" s="23" t="s">
        <v>76</v>
      </c>
      <c r="Q12" s="23" t="s">
        <v>76</v>
      </c>
      <c r="R12" s="30" t="s">
        <v>618</v>
      </c>
      <c r="S12" s="31" t="s">
        <v>617</v>
      </c>
      <c r="T12" s="32" t="s">
        <v>624</v>
      </c>
      <c r="U12" s="22">
        <v>55434798.200000003</v>
      </c>
      <c r="V12" s="22" t="s">
        <v>76</v>
      </c>
      <c r="W12" s="22">
        <v>55434798.200000003</v>
      </c>
      <c r="X12" s="22" t="s">
        <v>76</v>
      </c>
      <c r="Y12" s="22" t="s">
        <v>76</v>
      </c>
      <c r="Z12" s="22" t="s">
        <v>76</v>
      </c>
      <c r="AA12" s="22">
        <v>55434798.200000003</v>
      </c>
      <c r="AB12" s="22" t="s">
        <v>76</v>
      </c>
      <c r="AC12" s="22" t="s">
        <v>76</v>
      </c>
      <c r="AD12" s="22" t="s">
        <v>76</v>
      </c>
      <c r="AE12" s="22" t="s">
        <v>76</v>
      </c>
      <c r="AF12" s="22" t="s">
        <v>76</v>
      </c>
      <c r="AG12" s="22" t="s">
        <v>76</v>
      </c>
      <c r="AH12" s="22" t="s">
        <v>76</v>
      </c>
      <c r="AI12" s="4"/>
    </row>
    <row r="13" spans="1:35" ht="45.75">
      <c r="A13" s="30" t="s">
        <v>625</v>
      </c>
      <c r="B13" s="31" t="s">
        <v>617</v>
      </c>
      <c r="C13" s="32" t="s">
        <v>626</v>
      </c>
      <c r="D13" s="22">
        <v>199876.84</v>
      </c>
      <c r="E13" s="22" t="s">
        <v>76</v>
      </c>
      <c r="F13" s="22">
        <v>199876.84</v>
      </c>
      <c r="G13" s="22" t="s">
        <v>76</v>
      </c>
      <c r="H13" s="22" t="s">
        <v>76</v>
      </c>
      <c r="I13" s="22" t="s">
        <v>76</v>
      </c>
      <c r="J13" s="22">
        <v>199876.84</v>
      </c>
      <c r="K13" s="22" t="s">
        <v>76</v>
      </c>
      <c r="L13" s="22" t="s">
        <v>76</v>
      </c>
      <c r="M13" s="22" t="s">
        <v>76</v>
      </c>
      <c r="N13" s="22" t="s">
        <v>76</v>
      </c>
      <c r="O13" s="22" t="s">
        <v>76</v>
      </c>
      <c r="P13" s="23" t="s">
        <v>76</v>
      </c>
      <c r="Q13" s="23" t="s">
        <v>76</v>
      </c>
      <c r="R13" s="30" t="s">
        <v>625</v>
      </c>
      <c r="S13" s="31" t="s">
        <v>617</v>
      </c>
      <c r="T13" s="32" t="s">
        <v>626</v>
      </c>
      <c r="U13" s="22">
        <v>199876.84</v>
      </c>
      <c r="V13" s="22" t="s">
        <v>76</v>
      </c>
      <c r="W13" s="22">
        <v>199876.84</v>
      </c>
      <c r="X13" s="22" t="s">
        <v>76</v>
      </c>
      <c r="Y13" s="22" t="s">
        <v>76</v>
      </c>
      <c r="Z13" s="22" t="s">
        <v>76</v>
      </c>
      <c r="AA13" s="22">
        <v>199876.84</v>
      </c>
      <c r="AB13" s="22" t="s">
        <v>76</v>
      </c>
      <c r="AC13" s="22" t="s">
        <v>76</v>
      </c>
      <c r="AD13" s="22" t="s">
        <v>76</v>
      </c>
      <c r="AE13" s="22" t="s">
        <v>76</v>
      </c>
      <c r="AF13" s="22" t="s">
        <v>76</v>
      </c>
      <c r="AG13" s="22" t="s">
        <v>76</v>
      </c>
      <c r="AH13" s="22" t="s">
        <v>76</v>
      </c>
      <c r="AI13" s="4"/>
    </row>
    <row r="14" spans="1:35" ht="57">
      <c r="A14" s="30" t="s">
        <v>620</v>
      </c>
      <c r="B14" s="31" t="s">
        <v>617</v>
      </c>
      <c r="C14" s="32" t="s">
        <v>627</v>
      </c>
      <c r="D14" s="22">
        <v>16818415.050000001</v>
      </c>
      <c r="E14" s="22" t="s">
        <v>76</v>
      </c>
      <c r="F14" s="22">
        <v>16818415.050000001</v>
      </c>
      <c r="G14" s="22" t="s">
        <v>76</v>
      </c>
      <c r="H14" s="22" t="s">
        <v>76</v>
      </c>
      <c r="I14" s="22" t="s">
        <v>76</v>
      </c>
      <c r="J14" s="22">
        <v>16818415.050000001</v>
      </c>
      <c r="K14" s="22" t="s">
        <v>76</v>
      </c>
      <c r="L14" s="22" t="s">
        <v>76</v>
      </c>
      <c r="M14" s="22" t="s">
        <v>76</v>
      </c>
      <c r="N14" s="22" t="s">
        <v>76</v>
      </c>
      <c r="O14" s="22" t="s">
        <v>76</v>
      </c>
      <c r="P14" s="23" t="s">
        <v>76</v>
      </c>
      <c r="Q14" s="23" t="s">
        <v>76</v>
      </c>
      <c r="R14" s="30" t="s">
        <v>620</v>
      </c>
      <c r="S14" s="31" t="s">
        <v>617</v>
      </c>
      <c r="T14" s="32" t="s">
        <v>627</v>
      </c>
      <c r="U14" s="22">
        <v>16575829.800000001</v>
      </c>
      <c r="V14" s="22" t="s">
        <v>76</v>
      </c>
      <c r="W14" s="22">
        <v>16575829.800000001</v>
      </c>
      <c r="X14" s="22" t="s">
        <v>76</v>
      </c>
      <c r="Y14" s="22" t="s">
        <v>76</v>
      </c>
      <c r="Z14" s="22" t="s">
        <v>76</v>
      </c>
      <c r="AA14" s="22">
        <v>16575829.800000001</v>
      </c>
      <c r="AB14" s="22" t="s">
        <v>76</v>
      </c>
      <c r="AC14" s="22" t="s">
        <v>76</v>
      </c>
      <c r="AD14" s="22" t="s">
        <v>76</v>
      </c>
      <c r="AE14" s="22" t="s">
        <v>76</v>
      </c>
      <c r="AF14" s="22" t="s">
        <v>76</v>
      </c>
      <c r="AG14" s="22" t="s">
        <v>76</v>
      </c>
      <c r="AH14" s="22" t="s">
        <v>76</v>
      </c>
      <c r="AI14" s="4"/>
    </row>
    <row r="15" spans="1:35" ht="34.5">
      <c r="A15" s="30" t="s">
        <v>628</v>
      </c>
      <c r="B15" s="31" t="s">
        <v>617</v>
      </c>
      <c r="C15" s="32" t="s">
        <v>629</v>
      </c>
      <c r="D15" s="22">
        <v>4300741.2</v>
      </c>
      <c r="E15" s="22" t="s">
        <v>76</v>
      </c>
      <c r="F15" s="22">
        <v>4300741.2</v>
      </c>
      <c r="G15" s="22" t="s">
        <v>76</v>
      </c>
      <c r="H15" s="22" t="s">
        <v>76</v>
      </c>
      <c r="I15" s="22" t="s">
        <v>76</v>
      </c>
      <c r="J15" s="22">
        <v>4300741.2</v>
      </c>
      <c r="K15" s="22" t="s">
        <v>76</v>
      </c>
      <c r="L15" s="22" t="s">
        <v>76</v>
      </c>
      <c r="M15" s="22" t="s">
        <v>76</v>
      </c>
      <c r="N15" s="22" t="s">
        <v>76</v>
      </c>
      <c r="O15" s="22" t="s">
        <v>76</v>
      </c>
      <c r="P15" s="23" t="s">
        <v>76</v>
      </c>
      <c r="Q15" s="23" t="s">
        <v>76</v>
      </c>
      <c r="R15" s="30" t="s">
        <v>628</v>
      </c>
      <c r="S15" s="31" t="s">
        <v>617</v>
      </c>
      <c r="T15" s="32" t="s">
        <v>629</v>
      </c>
      <c r="U15" s="22">
        <v>4277592.3099999996</v>
      </c>
      <c r="V15" s="22" t="s">
        <v>76</v>
      </c>
      <c r="W15" s="22">
        <v>4277592.3099999996</v>
      </c>
      <c r="X15" s="22" t="s">
        <v>76</v>
      </c>
      <c r="Y15" s="22" t="s">
        <v>76</v>
      </c>
      <c r="Z15" s="22" t="s">
        <v>76</v>
      </c>
      <c r="AA15" s="22">
        <v>4277592.3099999996</v>
      </c>
      <c r="AB15" s="22" t="s">
        <v>76</v>
      </c>
      <c r="AC15" s="22" t="s">
        <v>76</v>
      </c>
      <c r="AD15" s="22" t="s">
        <v>76</v>
      </c>
      <c r="AE15" s="22" t="s">
        <v>76</v>
      </c>
      <c r="AF15" s="22" t="s">
        <v>76</v>
      </c>
      <c r="AG15" s="22" t="s">
        <v>76</v>
      </c>
      <c r="AH15" s="22" t="s">
        <v>76</v>
      </c>
      <c r="AI15" s="4"/>
    </row>
    <row r="16" spans="1:35" ht="34.5">
      <c r="A16" s="30" t="s">
        <v>630</v>
      </c>
      <c r="B16" s="31" t="s">
        <v>617</v>
      </c>
      <c r="C16" s="32" t="s">
        <v>631</v>
      </c>
      <c r="D16" s="22">
        <v>5795695.1600000001</v>
      </c>
      <c r="E16" s="22" t="s">
        <v>76</v>
      </c>
      <c r="F16" s="22">
        <v>5795695.1600000001</v>
      </c>
      <c r="G16" s="22" t="s">
        <v>76</v>
      </c>
      <c r="H16" s="22" t="s">
        <v>76</v>
      </c>
      <c r="I16" s="22" t="s">
        <v>76</v>
      </c>
      <c r="J16" s="22">
        <v>5795695.1600000001</v>
      </c>
      <c r="K16" s="22" t="s">
        <v>76</v>
      </c>
      <c r="L16" s="22" t="s">
        <v>76</v>
      </c>
      <c r="M16" s="22" t="s">
        <v>76</v>
      </c>
      <c r="N16" s="22" t="s">
        <v>76</v>
      </c>
      <c r="O16" s="22" t="s">
        <v>76</v>
      </c>
      <c r="P16" s="23" t="s">
        <v>76</v>
      </c>
      <c r="Q16" s="23" t="s">
        <v>76</v>
      </c>
      <c r="R16" s="30" t="s">
        <v>630</v>
      </c>
      <c r="S16" s="31" t="s">
        <v>617</v>
      </c>
      <c r="T16" s="32" t="s">
        <v>631</v>
      </c>
      <c r="U16" s="22">
        <v>4384268.5599999996</v>
      </c>
      <c r="V16" s="22" t="s">
        <v>76</v>
      </c>
      <c r="W16" s="22">
        <v>4384268.5599999996</v>
      </c>
      <c r="X16" s="22" t="s">
        <v>76</v>
      </c>
      <c r="Y16" s="22" t="s">
        <v>76</v>
      </c>
      <c r="Z16" s="22" t="s">
        <v>76</v>
      </c>
      <c r="AA16" s="22">
        <v>4384268.5599999996</v>
      </c>
      <c r="AB16" s="22" t="s">
        <v>76</v>
      </c>
      <c r="AC16" s="22" t="s">
        <v>76</v>
      </c>
      <c r="AD16" s="22" t="s">
        <v>76</v>
      </c>
      <c r="AE16" s="22" t="s">
        <v>76</v>
      </c>
      <c r="AF16" s="22" t="s">
        <v>76</v>
      </c>
      <c r="AG16" s="22" t="s">
        <v>76</v>
      </c>
      <c r="AH16" s="22" t="s">
        <v>76</v>
      </c>
      <c r="AI16" s="4"/>
    </row>
    <row r="17" spans="1:35" ht="34.5">
      <c r="A17" s="30" t="s">
        <v>632</v>
      </c>
      <c r="B17" s="31" t="s">
        <v>617</v>
      </c>
      <c r="C17" s="32" t="s">
        <v>633</v>
      </c>
      <c r="D17" s="22">
        <v>116400</v>
      </c>
      <c r="E17" s="22" t="s">
        <v>76</v>
      </c>
      <c r="F17" s="22">
        <v>116400</v>
      </c>
      <c r="G17" s="22" t="s">
        <v>76</v>
      </c>
      <c r="H17" s="22" t="s">
        <v>76</v>
      </c>
      <c r="I17" s="22" t="s">
        <v>76</v>
      </c>
      <c r="J17" s="22">
        <v>116400</v>
      </c>
      <c r="K17" s="22" t="s">
        <v>76</v>
      </c>
      <c r="L17" s="22" t="s">
        <v>76</v>
      </c>
      <c r="M17" s="22" t="s">
        <v>76</v>
      </c>
      <c r="N17" s="22" t="s">
        <v>76</v>
      </c>
      <c r="O17" s="22" t="s">
        <v>76</v>
      </c>
      <c r="P17" s="23" t="s">
        <v>76</v>
      </c>
      <c r="Q17" s="23" t="s">
        <v>76</v>
      </c>
      <c r="R17" s="30" t="s">
        <v>632</v>
      </c>
      <c r="S17" s="31" t="s">
        <v>617</v>
      </c>
      <c r="T17" s="32" t="s">
        <v>633</v>
      </c>
      <c r="U17" s="22">
        <v>116400</v>
      </c>
      <c r="V17" s="22" t="s">
        <v>76</v>
      </c>
      <c r="W17" s="22">
        <v>116400</v>
      </c>
      <c r="X17" s="22" t="s">
        <v>76</v>
      </c>
      <c r="Y17" s="22" t="s">
        <v>76</v>
      </c>
      <c r="Z17" s="22" t="s">
        <v>76</v>
      </c>
      <c r="AA17" s="22">
        <v>116400</v>
      </c>
      <c r="AB17" s="22" t="s">
        <v>76</v>
      </c>
      <c r="AC17" s="22" t="s">
        <v>76</v>
      </c>
      <c r="AD17" s="22" t="s">
        <v>76</v>
      </c>
      <c r="AE17" s="22" t="s">
        <v>76</v>
      </c>
      <c r="AF17" s="22" t="s">
        <v>76</v>
      </c>
      <c r="AG17" s="22" t="s">
        <v>76</v>
      </c>
      <c r="AH17" s="22" t="s">
        <v>76</v>
      </c>
      <c r="AI17" s="4"/>
    </row>
    <row r="18" spans="1:35" ht="34.5">
      <c r="A18" s="30" t="s">
        <v>634</v>
      </c>
      <c r="B18" s="31" t="s">
        <v>617</v>
      </c>
      <c r="C18" s="32" t="s">
        <v>635</v>
      </c>
      <c r="D18" s="22">
        <v>1500</v>
      </c>
      <c r="E18" s="22" t="s">
        <v>76</v>
      </c>
      <c r="F18" s="22">
        <v>1500</v>
      </c>
      <c r="G18" s="22" t="s">
        <v>76</v>
      </c>
      <c r="H18" s="22" t="s">
        <v>76</v>
      </c>
      <c r="I18" s="22" t="s">
        <v>76</v>
      </c>
      <c r="J18" s="22">
        <v>1500</v>
      </c>
      <c r="K18" s="22" t="s">
        <v>76</v>
      </c>
      <c r="L18" s="22" t="s">
        <v>76</v>
      </c>
      <c r="M18" s="22" t="s">
        <v>76</v>
      </c>
      <c r="N18" s="22" t="s">
        <v>76</v>
      </c>
      <c r="O18" s="22" t="s">
        <v>76</v>
      </c>
      <c r="P18" s="23" t="s">
        <v>76</v>
      </c>
      <c r="Q18" s="23" t="s">
        <v>76</v>
      </c>
      <c r="R18" s="30" t="s">
        <v>634</v>
      </c>
      <c r="S18" s="31" t="s">
        <v>617</v>
      </c>
      <c r="T18" s="32" t="s">
        <v>635</v>
      </c>
      <c r="U18" s="22">
        <v>1469</v>
      </c>
      <c r="V18" s="22" t="s">
        <v>76</v>
      </c>
      <c r="W18" s="22">
        <v>1469</v>
      </c>
      <c r="X18" s="22" t="s">
        <v>76</v>
      </c>
      <c r="Y18" s="22" t="s">
        <v>76</v>
      </c>
      <c r="Z18" s="22" t="s">
        <v>76</v>
      </c>
      <c r="AA18" s="22">
        <v>1469</v>
      </c>
      <c r="AB18" s="22" t="s">
        <v>76</v>
      </c>
      <c r="AC18" s="22" t="s">
        <v>76</v>
      </c>
      <c r="AD18" s="22" t="s">
        <v>76</v>
      </c>
      <c r="AE18" s="22" t="s">
        <v>76</v>
      </c>
      <c r="AF18" s="22" t="s">
        <v>76</v>
      </c>
      <c r="AG18" s="22" t="s">
        <v>76</v>
      </c>
      <c r="AH18" s="22" t="s">
        <v>76</v>
      </c>
      <c r="AI18" s="4"/>
    </row>
    <row r="19" spans="1:35" ht="34.5">
      <c r="A19" s="30" t="s">
        <v>636</v>
      </c>
      <c r="B19" s="31" t="s">
        <v>617</v>
      </c>
      <c r="C19" s="32" t="s">
        <v>637</v>
      </c>
      <c r="D19" s="22">
        <v>1250</v>
      </c>
      <c r="E19" s="22" t="s">
        <v>76</v>
      </c>
      <c r="F19" s="22">
        <v>1250</v>
      </c>
      <c r="G19" s="22" t="s">
        <v>76</v>
      </c>
      <c r="H19" s="22" t="s">
        <v>76</v>
      </c>
      <c r="I19" s="22" t="s">
        <v>76</v>
      </c>
      <c r="J19" s="22">
        <v>1250</v>
      </c>
      <c r="K19" s="22" t="s">
        <v>76</v>
      </c>
      <c r="L19" s="22" t="s">
        <v>76</v>
      </c>
      <c r="M19" s="22" t="s">
        <v>76</v>
      </c>
      <c r="N19" s="22" t="s">
        <v>76</v>
      </c>
      <c r="O19" s="22" t="s">
        <v>76</v>
      </c>
      <c r="P19" s="23" t="s">
        <v>76</v>
      </c>
      <c r="Q19" s="23" t="s">
        <v>76</v>
      </c>
      <c r="R19" s="30" t="s">
        <v>636</v>
      </c>
      <c r="S19" s="31" t="s">
        <v>617</v>
      </c>
      <c r="T19" s="32" t="s">
        <v>637</v>
      </c>
      <c r="U19" s="22">
        <v>1250</v>
      </c>
      <c r="V19" s="22" t="s">
        <v>76</v>
      </c>
      <c r="W19" s="22">
        <v>1250</v>
      </c>
      <c r="X19" s="22" t="s">
        <v>76</v>
      </c>
      <c r="Y19" s="22" t="s">
        <v>76</v>
      </c>
      <c r="Z19" s="22" t="s">
        <v>76</v>
      </c>
      <c r="AA19" s="22">
        <v>1250</v>
      </c>
      <c r="AB19" s="22" t="s">
        <v>76</v>
      </c>
      <c r="AC19" s="22" t="s">
        <v>76</v>
      </c>
      <c r="AD19" s="22" t="s">
        <v>76</v>
      </c>
      <c r="AE19" s="22" t="s">
        <v>76</v>
      </c>
      <c r="AF19" s="22" t="s">
        <v>76</v>
      </c>
      <c r="AG19" s="22" t="s">
        <v>76</v>
      </c>
      <c r="AH19" s="22" t="s">
        <v>76</v>
      </c>
      <c r="AI19" s="4"/>
    </row>
    <row r="20" spans="1:35" ht="34.5">
      <c r="A20" s="30" t="s">
        <v>628</v>
      </c>
      <c r="B20" s="31" t="s">
        <v>617</v>
      </c>
      <c r="C20" s="32" t="s">
        <v>638</v>
      </c>
      <c r="D20" s="22">
        <v>5300</v>
      </c>
      <c r="E20" s="22" t="s">
        <v>76</v>
      </c>
      <c r="F20" s="22">
        <v>5300</v>
      </c>
      <c r="G20" s="22" t="s">
        <v>76</v>
      </c>
      <c r="H20" s="22" t="s">
        <v>76</v>
      </c>
      <c r="I20" s="22" t="s">
        <v>76</v>
      </c>
      <c r="J20" s="22">
        <v>5300</v>
      </c>
      <c r="K20" s="22" t="s">
        <v>76</v>
      </c>
      <c r="L20" s="22" t="s">
        <v>76</v>
      </c>
      <c r="M20" s="22" t="s">
        <v>76</v>
      </c>
      <c r="N20" s="22" t="s">
        <v>76</v>
      </c>
      <c r="O20" s="22" t="s">
        <v>76</v>
      </c>
      <c r="P20" s="23" t="s">
        <v>76</v>
      </c>
      <c r="Q20" s="23" t="s">
        <v>76</v>
      </c>
      <c r="R20" s="30" t="s">
        <v>628</v>
      </c>
      <c r="S20" s="31" t="s">
        <v>617</v>
      </c>
      <c r="T20" s="32" t="s">
        <v>638</v>
      </c>
      <c r="U20" s="22">
        <v>5300</v>
      </c>
      <c r="V20" s="22" t="s">
        <v>76</v>
      </c>
      <c r="W20" s="22">
        <v>5300</v>
      </c>
      <c r="X20" s="22" t="s">
        <v>76</v>
      </c>
      <c r="Y20" s="22" t="s">
        <v>76</v>
      </c>
      <c r="Z20" s="22" t="s">
        <v>76</v>
      </c>
      <c r="AA20" s="22">
        <v>5300</v>
      </c>
      <c r="AB20" s="22" t="s">
        <v>76</v>
      </c>
      <c r="AC20" s="22" t="s">
        <v>76</v>
      </c>
      <c r="AD20" s="22" t="s">
        <v>76</v>
      </c>
      <c r="AE20" s="22" t="s">
        <v>76</v>
      </c>
      <c r="AF20" s="22" t="s">
        <v>76</v>
      </c>
      <c r="AG20" s="22" t="s">
        <v>76</v>
      </c>
      <c r="AH20" s="22" t="s">
        <v>76</v>
      </c>
      <c r="AI20" s="4"/>
    </row>
    <row r="21" spans="1:35" ht="34.5">
      <c r="A21" s="30" t="s">
        <v>618</v>
      </c>
      <c r="B21" s="31" t="s">
        <v>617</v>
      </c>
      <c r="C21" s="32" t="s">
        <v>639</v>
      </c>
      <c r="D21" s="22">
        <v>797400</v>
      </c>
      <c r="E21" s="22" t="s">
        <v>76</v>
      </c>
      <c r="F21" s="22">
        <v>797400</v>
      </c>
      <c r="G21" s="22" t="s">
        <v>76</v>
      </c>
      <c r="H21" s="22" t="s">
        <v>76</v>
      </c>
      <c r="I21" s="22" t="s">
        <v>76</v>
      </c>
      <c r="J21" s="22">
        <v>797400</v>
      </c>
      <c r="K21" s="22" t="s">
        <v>76</v>
      </c>
      <c r="L21" s="22" t="s">
        <v>76</v>
      </c>
      <c r="M21" s="22" t="s">
        <v>76</v>
      </c>
      <c r="N21" s="22" t="s">
        <v>76</v>
      </c>
      <c r="O21" s="22" t="s">
        <v>76</v>
      </c>
      <c r="P21" s="23" t="s">
        <v>76</v>
      </c>
      <c r="Q21" s="23" t="s">
        <v>76</v>
      </c>
      <c r="R21" s="30" t="s">
        <v>618</v>
      </c>
      <c r="S21" s="31" t="s">
        <v>617</v>
      </c>
      <c r="T21" s="32" t="s">
        <v>639</v>
      </c>
      <c r="U21" s="22">
        <v>761783.55</v>
      </c>
      <c r="V21" s="22" t="s">
        <v>76</v>
      </c>
      <c r="W21" s="22">
        <v>761783.55</v>
      </c>
      <c r="X21" s="22" t="s">
        <v>76</v>
      </c>
      <c r="Y21" s="22" t="s">
        <v>76</v>
      </c>
      <c r="Z21" s="22" t="s">
        <v>76</v>
      </c>
      <c r="AA21" s="22">
        <v>761783.55</v>
      </c>
      <c r="AB21" s="22" t="s">
        <v>76</v>
      </c>
      <c r="AC21" s="22" t="s">
        <v>76</v>
      </c>
      <c r="AD21" s="22" t="s">
        <v>76</v>
      </c>
      <c r="AE21" s="22" t="s">
        <v>76</v>
      </c>
      <c r="AF21" s="22" t="s">
        <v>76</v>
      </c>
      <c r="AG21" s="22" t="s">
        <v>76</v>
      </c>
      <c r="AH21" s="22" t="s">
        <v>76</v>
      </c>
      <c r="AI21" s="4"/>
    </row>
    <row r="22" spans="1:35" ht="57">
      <c r="A22" s="30" t="s">
        <v>620</v>
      </c>
      <c r="B22" s="31" t="s">
        <v>617</v>
      </c>
      <c r="C22" s="32" t="s">
        <v>640</v>
      </c>
      <c r="D22" s="22">
        <v>240819</v>
      </c>
      <c r="E22" s="22" t="s">
        <v>76</v>
      </c>
      <c r="F22" s="22">
        <v>240819</v>
      </c>
      <c r="G22" s="22" t="s">
        <v>76</v>
      </c>
      <c r="H22" s="22" t="s">
        <v>76</v>
      </c>
      <c r="I22" s="22" t="s">
        <v>76</v>
      </c>
      <c r="J22" s="22">
        <v>240819</v>
      </c>
      <c r="K22" s="22" t="s">
        <v>76</v>
      </c>
      <c r="L22" s="22" t="s">
        <v>76</v>
      </c>
      <c r="M22" s="22" t="s">
        <v>76</v>
      </c>
      <c r="N22" s="22" t="s">
        <v>76</v>
      </c>
      <c r="O22" s="22" t="s">
        <v>76</v>
      </c>
      <c r="P22" s="23" t="s">
        <v>76</v>
      </c>
      <c r="Q22" s="23" t="s">
        <v>76</v>
      </c>
      <c r="R22" s="30" t="s">
        <v>620</v>
      </c>
      <c r="S22" s="31" t="s">
        <v>617</v>
      </c>
      <c r="T22" s="32" t="s">
        <v>640</v>
      </c>
      <c r="U22" s="22">
        <v>228244.42</v>
      </c>
      <c r="V22" s="22" t="s">
        <v>76</v>
      </c>
      <c r="W22" s="22">
        <v>228244.42</v>
      </c>
      <c r="X22" s="22" t="s">
        <v>76</v>
      </c>
      <c r="Y22" s="22" t="s">
        <v>76</v>
      </c>
      <c r="Z22" s="22" t="s">
        <v>76</v>
      </c>
      <c r="AA22" s="22">
        <v>228244.42</v>
      </c>
      <c r="AB22" s="22" t="s">
        <v>76</v>
      </c>
      <c r="AC22" s="22" t="s">
        <v>76</v>
      </c>
      <c r="AD22" s="22" t="s">
        <v>76</v>
      </c>
      <c r="AE22" s="22" t="s">
        <v>76</v>
      </c>
      <c r="AF22" s="22" t="s">
        <v>76</v>
      </c>
      <c r="AG22" s="22" t="s">
        <v>76</v>
      </c>
      <c r="AH22" s="22" t="s">
        <v>76</v>
      </c>
      <c r="AI22" s="4"/>
    </row>
    <row r="23" spans="1:35" ht="34.5">
      <c r="A23" s="30" t="s">
        <v>628</v>
      </c>
      <c r="B23" s="31" t="s">
        <v>617</v>
      </c>
      <c r="C23" s="32" t="s">
        <v>641</v>
      </c>
      <c r="D23" s="22">
        <v>27600</v>
      </c>
      <c r="E23" s="22" t="s">
        <v>76</v>
      </c>
      <c r="F23" s="22">
        <v>27600</v>
      </c>
      <c r="G23" s="22" t="s">
        <v>76</v>
      </c>
      <c r="H23" s="22" t="s">
        <v>76</v>
      </c>
      <c r="I23" s="22" t="s">
        <v>76</v>
      </c>
      <c r="J23" s="22">
        <v>27600</v>
      </c>
      <c r="K23" s="22" t="s">
        <v>76</v>
      </c>
      <c r="L23" s="22" t="s">
        <v>76</v>
      </c>
      <c r="M23" s="22" t="s">
        <v>76</v>
      </c>
      <c r="N23" s="22" t="s">
        <v>76</v>
      </c>
      <c r="O23" s="22" t="s">
        <v>76</v>
      </c>
      <c r="P23" s="23" t="s">
        <v>76</v>
      </c>
      <c r="Q23" s="23" t="s">
        <v>76</v>
      </c>
      <c r="R23" s="30" t="s">
        <v>628</v>
      </c>
      <c r="S23" s="31" t="s">
        <v>617</v>
      </c>
      <c r="T23" s="32" t="s">
        <v>641</v>
      </c>
      <c r="U23" s="22">
        <v>27600</v>
      </c>
      <c r="V23" s="22" t="s">
        <v>76</v>
      </c>
      <c r="W23" s="22">
        <v>27600</v>
      </c>
      <c r="X23" s="22" t="s">
        <v>76</v>
      </c>
      <c r="Y23" s="22" t="s">
        <v>76</v>
      </c>
      <c r="Z23" s="22" t="s">
        <v>76</v>
      </c>
      <c r="AA23" s="22">
        <v>27600</v>
      </c>
      <c r="AB23" s="22" t="s">
        <v>76</v>
      </c>
      <c r="AC23" s="22" t="s">
        <v>76</v>
      </c>
      <c r="AD23" s="22" t="s">
        <v>76</v>
      </c>
      <c r="AE23" s="22" t="s">
        <v>76</v>
      </c>
      <c r="AF23" s="22" t="s">
        <v>76</v>
      </c>
      <c r="AG23" s="22" t="s">
        <v>76</v>
      </c>
      <c r="AH23" s="22" t="s">
        <v>76</v>
      </c>
      <c r="AI23" s="4"/>
    </row>
    <row r="24" spans="1:35" ht="34.5">
      <c r="A24" s="30" t="s">
        <v>642</v>
      </c>
      <c r="B24" s="31" t="s">
        <v>617</v>
      </c>
      <c r="C24" s="32" t="s">
        <v>643</v>
      </c>
      <c r="D24" s="22">
        <v>250000</v>
      </c>
      <c r="E24" s="22" t="s">
        <v>76</v>
      </c>
      <c r="F24" s="22">
        <v>250000</v>
      </c>
      <c r="G24" s="22" t="s">
        <v>76</v>
      </c>
      <c r="H24" s="22" t="s">
        <v>76</v>
      </c>
      <c r="I24" s="22" t="s">
        <v>76</v>
      </c>
      <c r="J24" s="22">
        <v>250000</v>
      </c>
      <c r="K24" s="22" t="s">
        <v>76</v>
      </c>
      <c r="L24" s="22" t="s">
        <v>76</v>
      </c>
      <c r="M24" s="22" t="s">
        <v>76</v>
      </c>
      <c r="N24" s="22" t="s">
        <v>76</v>
      </c>
      <c r="O24" s="22" t="s">
        <v>76</v>
      </c>
      <c r="P24" s="23" t="s">
        <v>76</v>
      </c>
      <c r="Q24" s="23" t="s">
        <v>76</v>
      </c>
      <c r="R24" s="30" t="s">
        <v>642</v>
      </c>
      <c r="S24" s="31" t="s">
        <v>617</v>
      </c>
      <c r="T24" s="32" t="s">
        <v>643</v>
      </c>
      <c r="U24" s="22" t="s">
        <v>76</v>
      </c>
      <c r="V24" s="22" t="s">
        <v>76</v>
      </c>
      <c r="W24" s="22" t="s">
        <v>76</v>
      </c>
      <c r="X24" s="22" t="s">
        <v>76</v>
      </c>
      <c r="Y24" s="22" t="s">
        <v>76</v>
      </c>
      <c r="Z24" s="22" t="s">
        <v>76</v>
      </c>
      <c r="AA24" s="22" t="s">
        <v>76</v>
      </c>
      <c r="AB24" s="22" t="s">
        <v>76</v>
      </c>
      <c r="AC24" s="22" t="s">
        <v>76</v>
      </c>
      <c r="AD24" s="22" t="s">
        <v>76</v>
      </c>
      <c r="AE24" s="22" t="s">
        <v>76</v>
      </c>
      <c r="AF24" s="22" t="s">
        <v>76</v>
      </c>
      <c r="AG24" s="22" t="s">
        <v>76</v>
      </c>
      <c r="AH24" s="22" t="s">
        <v>76</v>
      </c>
      <c r="AI24" s="4"/>
    </row>
    <row r="25" spans="1:35" ht="34.5">
      <c r="A25" s="30" t="s">
        <v>644</v>
      </c>
      <c r="B25" s="31" t="s">
        <v>617</v>
      </c>
      <c r="C25" s="32" t="s">
        <v>645</v>
      </c>
      <c r="D25" s="22">
        <v>16124250</v>
      </c>
      <c r="E25" s="22" t="s">
        <v>76</v>
      </c>
      <c r="F25" s="22">
        <v>16124250</v>
      </c>
      <c r="G25" s="22" t="s">
        <v>76</v>
      </c>
      <c r="H25" s="22" t="s">
        <v>76</v>
      </c>
      <c r="I25" s="22" t="s">
        <v>76</v>
      </c>
      <c r="J25" s="22">
        <v>16124250</v>
      </c>
      <c r="K25" s="22" t="s">
        <v>76</v>
      </c>
      <c r="L25" s="22" t="s">
        <v>76</v>
      </c>
      <c r="M25" s="22" t="s">
        <v>76</v>
      </c>
      <c r="N25" s="22" t="s">
        <v>76</v>
      </c>
      <c r="O25" s="22" t="s">
        <v>76</v>
      </c>
      <c r="P25" s="23" t="s">
        <v>76</v>
      </c>
      <c r="Q25" s="23" t="s">
        <v>76</v>
      </c>
      <c r="R25" s="30" t="s">
        <v>644</v>
      </c>
      <c r="S25" s="31" t="s">
        <v>617</v>
      </c>
      <c r="T25" s="32" t="s">
        <v>645</v>
      </c>
      <c r="U25" s="22">
        <v>16111897.23</v>
      </c>
      <c r="V25" s="22" t="s">
        <v>76</v>
      </c>
      <c r="W25" s="22">
        <v>16111897.23</v>
      </c>
      <c r="X25" s="22" t="s">
        <v>76</v>
      </c>
      <c r="Y25" s="22" t="s">
        <v>76</v>
      </c>
      <c r="Z25" s="22" t="s">
        <v>76</v>
      </c>
      <c r="AA25" s="22">
        <v>16111897.23</v>
      </c>
      <c r="AB25" s="22" t="s">
        <v>76</v>
      </c>
      <c r="AC25" s="22" t="s">
        <v>76</v>
      </c>
      <c r="AD25" s="22" t="s">
        <v>76</v>
      </c>
      <c r="AE25" s="22" t="s">
        <v>76</v>
      </c>
      <c r="AF25" s="22" t="s">
        <v>76</v>
      </c>
      <c r="AG25" s="22" t="s">
        <v>76</v>
      </c>
      <c r="AH25" s="22" t="s">
        <v>76</v>
      </c>
      <c r="AI25" s="4"/>
    </row>
    <row r="26" spans="1:35" ht="45.75">
      <c r="A26" s="30" t="s">
        <v>646</v>
      </c>
      <c r="B26" s="31" t="s">
        <v>617</v>
      </c>
      <c r="C26" s="32" t="s">
        <v>647</v>
      </c>
      <c r="D26" s="22">
        <v>13088</v>
      </c>
      <c r="E26" s="22" t="s">
        <v>76</v>
      </c>
      <c r="F26" s="22">
        <v>13088</v>
      </c>
      <c r="G26" s="22" t="s">
        <v>76</v>
      </c>
      <c r="H26" s="22" t="s">
        <v>76</v>
      </c>
      <c r="I26" s="22" t="s">
        <v>76</v>
      </c>
      <c r="J26" s="22">
        <v>13088</v>
      </c>
      <c r="K26" s="22" t="s">
        <v>76</v>
      </c>
      <c r="L26" s="22" t="s">
        <v>76</v>
      </c>
      <c r="M26" s="22" t="s">
        <v>76</v>
      </c>
      <c r="N26" s="22" t="s">
        <v>76</v>
      </c>
      <c r="O26" s="22" t="s">
        <v>76</v>
      </c>
      <c r="P26" s="23" t="s">
        <v>76</v>
      </c>
      <c r="Q26" s="23" t="s">
        <v>76</v>
      </c>
      <c r="R26" s="30" t="s">
        <v>646</v>
      </c>
      <c r="S26" s="31" t="s">
        <v>617</v>
      </c>
      <c r="T26" s="32" t="s">
        <v>647</v>
      </c>
      <c r="U26" s="22">
        <v>13088</v>
      </c>
      <c r="V26" s="22" t="s">
        <v>76</v>
      </c>
      <c r="W26" s="22">
        <v>13088</v>
      </c>
      <c r="X26" s="22" t="s">
        <v>76</v>
      </c>
      <c r="Y26" s="22" t="s">
        <v>76</v>
      </c>
      <c r="Z26" s="22" t="s">
        <v>76</v>
      </c>
      <c r="AA26" s="22">
        <v>13088</v>
      </c>
      <c r="AB26" s="22" t="s">
        <v>76</v>
      </c>
      <c r="AC26" s="22" t="s">
        <v>76</v>
      </c>
      <c r="AD26" s="22" t="s">
        <v>76</v>
      </c>
      <c r="AE26" s="22" t="s">
        <v>76</v>
      </c>
      <c r="AF26" s="22" t="s">
        <v>76</v>
      </c>
      <c r="AG26" s="22" t="s">
        <v>76</v>
      </c>
      <c r="AH26" s="22" t="s">
        <v>76</v>
      </c>
      <c r="AI26" s="4"/>
    </row>
    <row r="27" spans="1:35" ht="57">
      <c r="A27" s="30" t="s">
        <v>648</v>
      </c>
      <c r="B27" s="31" t="s">
        <v>617</v>
      </c>
      <c r="C27" s="32" t="s">
        <v>649</v>
      </c>
      <c r="D27" s="22">
        <v>4869144.82</v>
      </c>
      <c r="E27" s="22" t="s">
        <v>76</v>
      </c>
      <c r="F27" s="22">
        <v>4869144.82</v>
      </c>
      <c r="G27" s="22" t="s">
        <v>76</v>
      </c>
      <c r="H27" s="22" t="s">
        <v>76</v>
      </c>
      <c r="I27" s="22" t="s">
        <v>76</v>
      </c>
      <c r="J27" s="22">
        <v>4869144.82</v>
      </c>
      <c r="K27" s="22" t="s">
        <v>76</v>
      </c>
      <c r="L27" s="22" t="s">
        <v>76</v>
      </c>
      <c r="M27" s="22" t="s">
        <v>76</v>
      </c>
      <c r="N27" s="22" t="s">
        <v>76</v>
      </c>
      <c r="O27" s="22" t="s">
        <v>76</v>
      </c>
      <c r="P27" s="23" t="s">
        <v>76</v>
      </c>
      <c r="Q27" s="23" t="s">
        <v>76</v>
      </c>
      <c r="R27" s="30" t="s">
        <v>648</v>
      </c>
      <c r="S27" s="31" t="s">
        <v>617</v>
      </c>
      <c r="T27" s="32" t="s">
        <v>649</v>
      </c>
      <c r="U27" s="22">
        <v>4868723.92</v>
      </c>
      <c r="V27" s="22" t="s">
        <v>76</v>
      </c>
      <c r="W27" s="22">
        <v>4868723.92</v>
      </c>
      <c r="X27" s="22" t="s">
        <v>76</v>
      </c>
      <c r="Y27" s="22" t="s">
        <v>76</v>
      </c>
      <c r="Z27" s="22" t="s">
        <v>76</v>
      </c>
      <c r="AA27" s="22">
        <v>4868723.92</v>
      </c>
      <c r="AB27" s="22" t="s">
        <v>76</v>
      </c>
      <c r="AC27" s="22" t="s">
        <v>76</v>
      </c>
      <c r="AD27" s="22" t="s">
        <v>76</v>
      </c>
      <c r="AE27" s="22" t="s">
        <v>76</v>
      </c>
      <c r="AF27" s="22" t="s">
        <v>76</v>
      </c>
      <c r="AG27" s="22" t="s">
        <v>76</v>
      </c>
      <c r="AH27" s="22" t="s">
        <v>76</v>
      </c>
      <c r="AI27" s="4"/>
    </row>
    <row r="28" spans="1:35" ht="34.5">
      <c r="A28" s="30" t="s">
        <v>628</v>
      </c>
      <c r="B28" s="31" t="s">
        <v>617</v>
      </c>
      <c r="C28" s="32" t="s">
        <v>650</v>
      </c>
      <c r="D28" s="22">
        <v>6699083.4400000004</v>
      </c>
      <c r="E28" s="22" t="s">
        <v>76</v>
      </c>
      <c r="F28" s="22">
        <v>6699083.4400000004</v>
      </c>
      <c r="G28" s="22" t="s">
        <v>76</v>
      </c>
      <c r="H28" s="22" t="s">
        <v>76</v>
      </c>
      <c r="I28" s="22" t="s">
        <v>76</v>
      </c>
      <c r="J28" s="22">
        <v>6699083.4400000004</v>
      </c>
      <c r="K28" s="22" t="s">
        <v>76</v>
      </c>
      <c r="L28" s="22" t="s">
        <v>76</v>
      </c>
      <c r="M28" s="22" t="s">
        <v>76</v>
      </c>
      <c r="N28" s="22" t="s">
        <v>76</v>
      </c>
      <c r="O28" s="22" t="s">
        <v>76</v>
      </c>
      <c r="P28" s="23" t="s">
        <v>76</v>
      </c>
      <c r="Q28" s="23" t="s">
        <v>76</v>
      </c>
      <c r="R28" s="30" t="s">
        <v>628</v>
      </c>
      <c r="S28" s="31" t="s">
        <v>617</v>
      </c>
      <c r="T28" s="32" t="s">
        <v>650</v>
      </c>
      <c r="U28" s="22">
        <v>6644540.8200000003</v>
      </c>
      <c r="V28" s="22" t="s">
        <v>76</v>
      </c>
      <c r="W28" s="22">
        <v>6644540.8200000003</v>
      </c>
      <c r="X28" s="22" t="s">
        <v>76</v>
      </c>
      <c r="Y28" s="22" t="s">
        <v>76</v>
      </c>
      <c r="Z28" s="22" t="s">
        <v>76</v>
      </c>
      <c r="AA28" s="22">
        <v>6644540.8200000003</v>
      </c>
      <c r="AB28" s="22" t="s">
        <v>76</v>
      </c>
      <c r="AC28" s="22" t="s">
        <v>76</v>
      </c>
      <c r="AD28" s="22" t="s">
        <v>76</v>
      </c>
      <c r="AE28" s="22" t="s">
        <v>76</v>
      </c>
      <c r="AF28" s="22" t="s">
        <v>76</v>
      </c>
      <c r="AG28" s="22" t="s">
        <v>76</v>
      </c>
      <c r="AH28" s="22" t="s">
        <v>76</v>
      </c>
      <c r="AI28" s="4"/>
    </row>
    <row r="29" spans="1:35" ht="34.5">
      <c r="A29" s="30" t="s">
        <v>630</v>
      </c>
      <c r="B29" s="31" t="s">
        <v>617</v>
      </c>
      <c r="C29" s="32" t="s">
        <v>651</v>
      </c>
      <c r="D29" s="22">
        <v>8454427.9299999997</v>
      </c>
      <c r="E29" s="22" t="s">
        <v>76</v>
      </c>
      <c r="F29" s="22">
        <v>8454427.9299999997</v>
      </c>
      <c r="G29" s="22" t="s">
        <v>76</v>
      </c>
      <c r="H29" s="22" t="s">
        <v>76</v>
      </c>
      <c r="I29" s="22" t="s">
        <v>76</v>
      </c>
      <c r="J29" s="22">
        <v>8454427.9299999997</v>
      </c>
      <c r="K29" s="22" t="s">
        <v>76</v>
      </c>
      <c r="L29" s="22" t="s">
        <v>76</v>
      </c>
      <c r="M29" s="22" t="s">
        <v>76</v>
      </c>
      <c r="N29" s="22" t="s">
        <v>76</v>
      </c>
      <c r="O29" s="22" t="s">
        <v>76</v>
      </c>
      <c r="P29" s="23" t="s">
        <v>76</v>
      </c>
      <c r="Q29" s="23" t="s">
        <v>76</v>
      </c>
      <c r="R29" s="30" t="s">
        <v>630</v>
      </c>
      <c r="S29" s="31" t="s">
        <v>617</v>
      </c>
      <c r="T29" s="32" t="s">
        <v>651</v>
      </c>
      <c r="U29" s="22">
        <v>6648919.6200000001</v>
      </c>
      <c r="V29" s="22" t="s">
        <v>76</v>
      </c>
      <c r="W29" s="22">
        <v>6648919.6200000001</v>
      </c>
      <c r="X29" s="22" t="s">
        <v>76</v>
      </c>
      <c r="Y29" s="22" t="s">
        <v>76</v>
      </c>
      <c r="Z29" s="22" t="s">
        <v>76</v>
      </c>
      <c r="AA29" s="22">
        <v>6648919.6200000001</v>
      </c>
      <c r="AB29" s="22" t="s">
        <v>76</v>
      </c>
      <c r="AC29" s="22" t="s">
        <v>76</v>
      </c>
      <c r="AD29" s="22" t="s">
        <v>76</v>
      </c>
      <c r="AE29" s="22" t="s">
        <v>76</v>
      </c>
      <c r="AF29" s="22" t="s">
        <v>76</v>
      </c>
      <c r="AG29" s="22" t="s">
        <v>76</v>
      </c>
      <c r="AH29" s="22" t="s">
        <v>76</v>
      </c>
      <c r="AI29" s="4"/>
    </row>
    <row r="30" spans="1:35" ht="45.75">
      <c r="A30" s="30" t="s">
        <v>652</v>
      </c>
      <c r="B30" s="31" t="s">
        <v>617</v>
      </c>
      <c r="C30" s="32" t="s">
        <v>653</v>
      </c>
      <c r="D30" s="22">
        <v>46000</v>
      </c>
      <c r="E30" s="22" t="s">
        <v>76</v>
      </c>
      <c r="F30" s="22">
        <v>46000</v>
      </c>
      <c r="G30" s="22" t="s">
        <v>76</v>
      </c>
      <c r="H30" s="22" t="s">
        <v>76</v>
      </c>
      <c r="I30" s="22" t="s">
        <v>76</v>
      </c>
      <c r="J30" s="22">
        <v>46000</v>
      </c>
      <c r="K30" s="22" t="s">
        <v>76</v>
      </c>
      <c r="L30" s="22" t="s">
        <v>76</v>
      </c>
      <c r="M30" s="22" t="s">
        <v>76</v>
      </c>
      <c r="N30" s="22" t="s">
        <v>76</v>
      </c>
      <c r="O30" s="22" t="s">
        <v>76</v>
      </c>
      <c r="P30" s="23" t="s">
        <v>76</v>
      </c>
      <c r="Q30" s="23" t="s">
        <v>76</v>
      </c>
      <c r="R30" s="30" t="s">
        <v>652</v>
      </c>
      <c r="S30" s="31" t="s">
        <v>617</v>
      </c>
      <c r="T30" s="32" t="s">
        <v>653</v>
      </c>
      <c r="U30" s="22">
        <v>46000</v>
      </c>
      <c r="V30" s="22" t="s">
        <v>76</v>
      </c>
      <c r="W30" s="22">
        <v>46000</v>
      </c>
      <c r="X30" s="22" t="s">
        <v>76</v>
      </c>
      <c r="Y30" s="22" t="s">
        <v>76</v>
      </c>
      <c r="Z30" s="22" t="s">
        <v>76</v>
      </c>
      <c r="AA30" s="22">
        <v>46000</v>
      </c>
      <c r="AB30" s="22" t="s">
        <v>76</v>
      </c>
      <c r="AC30" s="22" t="s">
        <v>76</v>
      </c>
      <c r="AD30" s="22" t="s">
        <v>76</v>
      </c>
      <c r="AE30" s="22" t="s">
        <v>76</v>
      </c>
      <c r="AF30" s="22" t="s">
        <v>76</v>
      </c>
      <c r="AG30" s="22" t="s">
        <v>76</v>
      </c>
      <c r="AH30" s="22" t="s">
        <v>76</v>
      </c>
      <c r="AI30" s="4"/>
    </row>
    <row r="31" spans="1:35" ht="45.75">
      <c r="A31" s="30" t="s">
        <v>654</v>
      </c>
      <c r="B31" s="31" t="s">
        <v>617</v>
      </c>
      <c r="C31" s="32" t="s">
        <v>655</v>
      </c>
      <c r="D31" s="22">
        <v>151185.91</v>
      </c>
      <c r="E31" s="22" t="s">
        <v>76</v>
      </c>
      <c r="F31" s="22">
        <v>151185.91</v>
      </c>
      <c r="G31" s="22" t="s">
        <v>76</v>
      </c>
      <c r="H31" s="22" t="s">
        <v>76</v>
      </c>
      <c r="I31" s="22" t="s">
        <v>76</v>
      </c>
      <c r="J31" s="22">
        <v>151185.91</v>
      </c>
      <c r="K31" s="22" t="s">
        <v>76</v>
      </c>
      <c r="L31" s="22" t="s">
        <v>76</v>
      </c>
      <c r="M31" s="22" t="s">
        <v>76</v>
      </c>
      <c r="N31" s="22" t="s">
        <v>76</v>
      </c>
      <c r="O31" s="22" t="s">
        <v>76</v>
      </c>
      <c r="P31" s="23" t="s">
        <v>76</v>
      </c>
      <c r="Q31" s="23" t="s">
        <v>76</v>
      </c>
      <c r="R31" s="30" t="s">
        <v>654</v>
      </c>
      <c r="S31" s="31" t="s">
        <v>617</v>
      </c>
      <c r="T31" s="32" t="s">
        <v>655</v>
      </c>
      <c r="U31" s="22">
        <v>151185.91</v>
      </c>
      <c r="V31" s="22" t="s">
        <v>76</v>
      </c>
      <c r="W31" s="22">
        <v>151185.91</v>
      </c>
      <c r="X31" s="22" t="s">
        <v>76</v>
      </c>
      <c r="Y31" s="22" t="s">
        <v>76</v>
      </c>
      <c r="Z31" s="22" t="s">
        <v>76</v>
      </c>
      <c r="AA31" s="22">
        <v>151185.91</v>
      </c>
      <c r="AB31" s="22" t="s">
        <v>76</v>
      </c>
      <c r="AC31" s="22" t="s">
        <v>76</v>
      </c>
      <c r="AD31" s="22" t="s">
        <v>76</v>
      </c>
      <c r="AE31" s="22" t="s">
        <v>76</v>
      </c>
      <c r="AF31" s="22" t="s">
        <v>76</v>
      </c>
      <c r="AG31" s="22" t="s">
        <v>76</v>
      </c>
      <c r="AH31" s="22" t="s">
        <v>76</v>
      </c>
      <c r="AI31" s="4"/>
    </row>
    <row r="32" spans="1:35" ht="34.5">
      <c r="A32" s="30" t="s">
        <v>632</v>
      </c>
      <c r="B32" s="31" t="s">
        <v>617</v>
      </c>
      <c r="C32" s="32" t="s">
        <v>656</v>
      </c>
      <c r="D32" s="22">
        <v>5101</v>
      </c>
      <c r="E32" s="22" t="s">
        <v>76</v>
      </c>
      <c r="F32" s="22">
        <v>5101</v>
      </c>
      <c r="G32" s="22" t="s">
        <v>76</v>
      </c>
      <c r="H32" s="22" t="s">
        <v>76</v>
      </c>
      <c r="I32" s="22" t="s">
        <v>76</v>
      </c>
      <c r="J32" s="22">
        <v>5101</v>
      </c>
      <c r="K32" s="22" t="s">
        <v>76</v>
      </c>
      <c r="L32" s="22" t="s">
        <v>76</v>
      </c>
      <c r="M32" s="22" t="s">
        <v>76</v>
      </c>
      <c r="N32" s="22" t="s">
        <v>76</v>
      </c>
      <c r="O32" s="22" t="s">
        <v>76</v>
      </c>
      <c r="P32" s="23" t="s">
        <v>76</v>
      </c>
      <c r="Q32" s="23" t="s">
        <v>76</v>
      </c>
      <c r="R32" s="30" t="s">
        <v>632</v>
      </c>
      <c r="S32" s="31" t="s">
        <v>617</v>
      </c>
      <c r="T32" s="32" t="s">
        <v>656</v>
      </c>
      <c r="U32" s="22">
        <v>5101</v>
      </c>
      <c r="V32" s="22" t="s">
        <v>76</v>
      </c>
      <c r="W32" s="22">
        <v>5101</v>
      </c>
      <c r="X32" s="22" t="s">
        <v>76</v>
      </c>
      <c r="Y32" s="22" t="s">
        <v>76</v>
      </c>
      <c r="Z32" s="22" t="s">
        <v>76</v>
      </c>
      <c r="AA32" s="22">
        <v>5101</v>
      </c>
      <c r="AB32" s="22" t="s">
        <v>76</v>
      </c>
      <c r="AC32" s="22" t="s">
        <v>76</v>
      </c>
      <c r="AD32" s="22" t="s">
        <v>76</v>
      </c>
      <c r="AE32" s="22" t="s">
        <v>76</v>
      </c>
      <c r="AF32" s="22" t="s">
        <v>76</v>
      </c>
      <c r="AG32" s="22" t="s">
        <v>76</v>
      </c>
      <c r="AH32" s="22" t="s">
        <v>76</v>
      </c>
      <c r="AI32" s="4"/>
    </row>
    <row r="33" spans="1:35" ht="34.5">
      <c r="A33" s="30" t="s">
        <v>634</v>
      </c>
      <c r="B33" s="31" t="s">
        <v>617</v>
      </c>
      <c r="C33" s="32" t="s">
        <v>657</v>
      </c>
      <c r="D33" s="22">
        <v>133640</v>
      </c>
      <c r="E33" s="22" t="s">
        <v>76</v>
      </c>
      <c r="F33" s="22">
        <v>133640</v>
      </c>
      <c r="G33" s="22" t="s">
        <v>76</v>
      </c>
      <c r="H33" s="22" t="s">
        <v>76</v>
      </c>
      <c r="I33" s="22" t="s">
        <v>76</v>
      </c>
      <c r="J33" s="22">
        <v>133640</v>
      </c>
      <c r="K33" s="22" t="s">
        <v>76</v>
      </c>
      <c r="L33" s="22" t="s">
        <v>76</v>
      </c>
      <c r="M33" s="22" t="s">
        <v>76</v>
      </c>
      <c r="N33" s="22" t="s">
        <v>76</v>
      </c>
      <c r="O33" s="22" t="s">
        <v>76</v>
      </c>
      <c r="P33" s="23" t="s">
        <v>76</v>
      </c>
      <c r="Q33" s="23" t="s">
        <v>76</v>
      </c>
      <c r="R33" s="30" t="s">
        <v>634</v>
      </c>
      <c r="S33" s="31" t="s">
        <v>617</v>
      </c>
      <c r="T33" s="32" t="s">
        <v>657</v>
      </c>
      <c r="U33" s="22">
        <v>133640</v>
      </c>
      <c r="V33" s="22" t="s">
        <v>76</v>
      </c>
      <c r="W33" s="22">
        <v>133640</v>
      </c>
      <c r="X33" s="22" t="s">
        <v>76</v>
      </c>
      <c r="Y33" s="22" t="s">
        <v>76</v>
      </c>
      <c r="Z33" s="22" t="s">
        <v>76</v>
      </c>
      <c r="AA33" s="22">
        <v>133640</v>
      </c>
      <c r="AB33" s="22" t="s">
        <v>76</v>
      </c>
      <c r="AC33" s="22" t="s">
        <v>76</v>
      </c>
      <c r="AD33" s="22" t="s">
        <v>76</v>
      </c>
      <c r="AE33" s="22" t="s">
        <v>76</v>
      </c>
      <c r="AF33" s="22" t="s">
        <v>76</v>
      </c>
      <c r="AG33" s="22" t="s">
        <v>76</v>
      </c>
      <c r="AH33" s="22" t="s">
        <v>76</v>
      </c>
      <c r="AI33" s="4"/>
    </row>
    <row r="34" spans="1:35" ht="34.5">
      <c r="A34" s="30" t="s">
        <v>636</v>
      </c>
      <c r="B34" s="31" t="s">
        <v>617</v>
      </c>
      <c r="C34" s="32" t="s">
        <v>658</v>
      </c>
      <c r="D34" s="22">
        <v>102661.71</v>
      </c>
      <c r="E34" s="22" t="s">
        <v>76</v>
      </c>
      <c r="F34" s="22">
        <v>102661.71</v>
      </c>
      <c r="G34" s="22" t="s">
        <v>76</v>
      </c>
      <c r="H34" s="22" t="s">
        <v>76</v>
      </c>
      <c r="I34" s="22" t="s">
        <v>76</v>
      </c>
      <c r="J34" s="22">
        <v>102661.71</v>
      </c>
      <c r="K34" s="22" t="s">
        <v>76</v>
      </c>
      <c r="L34" s="22" t="s">
        <v>76</v>
      </c>
      <c r="M34" s="22" t="s">
        <v>76</v>
      </c>
      <c r="N34" s="22" t="s">
        <v>76</v>
      </c>
      <c r="O34" s="22" t="s">
        <v>76</v>
      </c>
      <c r="P34" s="23" t="s">
        <v>76</v>
      </c>
      <c r="Q34" s="23" t="s">
        <v>76</v>
      </c>
      <c r="R34" s="30" t="s">
        <v>636</v>
      </c>
      <c r="S34" s="31" t="s">
        <v>617</v>
      </c>
      <c r="T34" s="32" t="s">
        <v>658</v>
      </c>
      <c r="U34" s="22">
        <v>101286</v>
      </c>
      <c r="V34" s="22" t="s">
        <v>76</v>
      </c>
      <c r="W34" s="22">
        <v>101286</v>
      </c>
      <c r="X34" s="22" t="s">
        <v>76</v>
      </c>
      <c r="Y34" s="22" t="s">
        <v>76</v>
      </c>
      <c r="Z34" s="22" t="s">
        <v>76</v>
      </c>
      <c r="AA34" s="22">
        <v>101286</v>
      </c>
      <c r="AB34" s="22" t="s">
        <v>76</v>
      </c>
      <c r="AC34" s="22" t="s">
        <v>76</v>
      </c>
      <c r="AD34" s="22" t="s">
        <v>76</v>
      </c>
      <c r="AE34" s="22" t="s">
        <v>76</v>
      </c>
      <c r="AF34" s="22" t="s">
        <v>76</v>
      </c>
      <c r="AG34" s="22" t="s">
        <v>76</v>
      </c>
      <c r="AH34" s="22" t="s">
        <v>76</v>
      </c>
      <c r="AI34" s="4"/>
    </row>
    <row r="35" spans="1:35" ht="34.5">
      <c r="A35" s="30" t="s">
        <v>618</v>
      </c>
      <c r="B35" s="31" t="s">
        <v>617</v>
      </c>
      <c r="C35" s="32" t="s">
        <v>659</v>
      </c>
      <c r="D35" s="22">
        <v>618427.44999999995</v>
      </c>
      <c r="E35" s="22" t="s">
        <v>76</v>
      </c>
      <c r="F35" s="22">
        <v>618427.44999999995</v>
      </c>
      <c r="G35" s="22" t="s">
        <v>76</v>
      </c>
      <c r="H35" s="22" t="s">
        <v>76</v>
      </c>
      <c r="I35" s="22" t="s">
        <v>76</v>
      </c>
      <c r="J35" s="22">
        <v>618427.44999999995</v>
      </c>
      <c r="K35" s="22" t="s">
        <v>76</v>
      </c>
      <c r="L35" s="22" t="s">
        <v>76</v>
      </c>
      <c r="M35" s="22" t="s">
        <v>76</v>
      </c>
      <c r="N35" s="22" t="s">
        <v>76</v>
      </c>
      <c r="O35" s="22" t="s">
        <v>76</v>
      </c>
      <c r="P35" s="23" t="s">
        <v>76</v>
      </c>
      <c r="Q35" s="23" t="s">
        <v>76</v>
      </c>
      <c r="R35" s="30" t="s">
        <v>618</v>
      </c>
      <c r="S35" s="31" t="s">
        <v>617</v>
      </c>
      <c r="T35" s="32" t="s">
        <v>659</v>
      </c>
      <c r="U35" s="22">
        <v>618427.44999999995</v>
      </c>
      <c r="V35" s="22" t="s">
        <v>76</v>
      </c>
      <c r="W35" s="22">
        <v>618427.44999999995</v>
      </c>
      <c r="X35" s="22" t="s">
        <v>76</v>
      </c>
      <c r="Y35" s="22" t="s">
        <v>76</v>
      </c>
      <c r="Z35" s="22" t="s">
        <v>76</v>
      </c>
      <c r="AA35" s="22">
        <v>618427.44999999995</v>
      </c>
      <c r="AB35" s="22" t="s">
        <v>76</v>
      </c>
      <c r="AC35" s="22" t="s">
        <v>76</v>
      </c>
      <c r="AD35" s="22" t="s">
        <v>76</v>
      </c>
      <c r="AE35" s="22" t="s">
        <v>76</v>
      </c>
      <c r="AF35" s="22" t="s">
        <v>76</v>
      </c>
      <c r="AG35" s="22" t="s">
        <v>76</v>
      </c>
      <c r="AH35" s="22" t="s">
        <v>76</v>
      </c>
      <c r="AI35" s="4"/>
    </row>
    <row r="36" spans="1:35" ht="57">
      <c r="A36" s="30" t="s">
        <v>620</v>
      </c>
      <c r="B36" s="31" t="s">
        <v>617</v>
      </c>
      <c r="C36" s="32" t="s">
        <v>660</v>
      </c>
      <c r="D36" s="22">
        <v>182381.15</v>
      </c>
      <c r="E36" s="22" t="s">
        <v>76</v>
      </c>
      <c r="F36" s="22">
        <v>182381.15</v>
      </c>
      <c r="G36" s="22" t="s">
        <v>76</v>
      </c>
      <c r="H36" s="22" t="s">
        <v>76</v>
      </c>
      <c r="I36" s="22" t="s">
        <v>76</v>
      </c>
      <c r="J36" s="22">
        <v>182381.15</v>
      </c>
      <c r="K36" s="22" t="s">
        <v>76</v>
      </c>
      <c r="L36" s="22" t="s">
        <v>76</v>
      </c>
      <c r="M36" s="22" t="s">
        <v>76</v>
      </c>
      <c r="N36" s="22" t="s">
        <v>76</v>
      </c>
      <c r="O36" s="22" t="s">
        <v>76</v>
      </c>
      <c r="P36" s="23" t="s">
        <v>76</v>
      </c>
      <c r="Q36" s="23" t="s">
        <v>76</v>
      </c>
      <c r="R36" s="30" t="s">
        <v>620</v>
      </c>
      <c r="S36" s="31" t="s">
        <v>617</v>
      </c>
      <c r="T36" s="32" t="s">
        <v>660</v>
      </c>
      <c r="U36" s="22">
        <v>182381.15</v>
      </c>
      <c r="V36" s="22" t="s">
        <v>76</v>
      </c>
      <c r="W36" s="22">
        <v>182381.15</v>
      </c>
      <c r="X36" s="22" t="s">
        <v>76</v>
      </c>
      <c r="Y36" s="22" t="s">
        <v>76</v>
      </c>
      <c r="Z36" s="22" t="s">
        <v>76</v>
      </c>
      <c r="AA36" s="22">
        <v>182381.15</v>
      </c>
      <c r="AB36" s="22" t="s">
        <v>76</v>
      </c>
      <c r="AC36" s="22" t="s">
        <v>76</v>
      </c>
      <c r="AD36" s="22" t="s">
        <v>76</v>
      </c>
      <c r="AE36" s="22" t="s">
        <v>76</v>
      </c>
      <c r="AF36" s="22" t="s">
        <v>76</v>
      </c>
      <c r="AG36" s="22" t="s">
        <v>76</v>
      </c>
      <c r="AH36" s="22" t="s">
        <v>76</v>
      </c>
      <c r="AI36" s="4"/>
    </row>
    <row r="37" spans="1:35" ht="34.5">
      <c r="A37" s="30" t="s">
        <v>628</v>
      </c>
      <c r="B37" s="31" t="s">
        <v>617</v>
      </c>
      <c r="C37" s="32" t="s">
        <v>661</v>
      </c>
      <c r="D37" s="22">
        <v>2417.8200000000002</v>
      </c>
      <c r="E37" s="22" t="s">
        <v>76</v>
      </c>
      <c r="F37" s="22">
        <v>2417.8200000000002</v>
      </c>
      <c r="G37" s="22" t="s">
        <v>76</v>
      </c>
      <c r="H37" s="22" t="s">
        <v>76</v>
      </c>
      <c r="I37" s="22" t="s">
        <v>76</v>
      </c>
      <c r="J37" s="22">
        <v>2417.8200000000002</v>
      </c>
      <c r="K37" s="22" t="s">
        <v>76</v>
      </c>
      <c r="L37" s="22" t="s">
        <v>76</v>
      </c>
      <c r="M37" s="22" t="s">
        <v>76</v>
      </c>
      <c r="N37" s="22" t="s">
        <v>76</v>
      </c>
      <c r="O37" s="22" t="s">
        <v>76</v>
      </c>
      <c r="P37" s="23" t="s">
        <v>76</v>
      </c>
      <c r="Q37" s="23" t="s">
        <v>76</v>
      </c>
      <c r="R37" s="30" t="s">
        <v>628</v>
      </c>
      <c r="S37" s="31" t="s">
        <v>617</v>
      </c>
      <c r="T37" s="32" t="s">
        <v>661</v>
      </c>
      <c r="U37" s="22">
        <v>2417.8200000000002</v>
      </c>
      <c r="V37" s="22" t="s">
        <v>76</v>
      </c>
      <c r="W37" s="22">
        <v>2417.8200000000002</v>
      </c>
      <c r="X37" s="22" t="s">
        <v>76</v>
      </c>
      <c r="Y37" s="22" t="s">
        <v>76</v>
      </c>
      <c r="Z37" s="22" t="s">
        <v>76</v>
      </c>
      <c r="AA37" s="22">
        <v>2417.8200000000002</v>
      </c>
      <c r="AB37" s="22" t="s">
        <v>76</v>
      </c>
      <c r="AC37" s="22" t="s">
        <v>76</v>
      </c>
      <c r="AD37" s="22" t="s">
        <v>76</v>
      </c>
      <c r="AE37" s="22" t="s">
        <v>76</v>
      </c>
      <c r="AF37" s="22" t="s">
        <v>76</v>
      </c>
      <c r="AG37" s="22" t="s">
        <v>76</v>
      </c>
      <c r="AH37" s="22" t="s">
        <v>76</v>
      </c>
      <c r="AI37" s="4"/>
    </row>
    <row r="38" spans="1:35" ht="34.5">
      <c r="A38" s="30" t="s">
        <v>628</v>
      </c>
      <c r="B38" s="31" t="s">
        <v>617</v>
      </c>
      <c r="C38" s="32" t="s">
        <v>662</v>
      </c>
      <c r="D38" s="22">
        <v>123200</v>
      </c>
      <c r="E38" s="22" t="s">
        <v>76</v>
      </c>
      <c r="F38" s="22">
        <v>123200</v>
      </c>
      <c r="G38" s="22" t="s">
        <v>76</v>
      </c>
      <c r="H38" s="22" t="s">
        <v>76</v>
      </c>
      <c r="I38" s="22" t="s">
        <v>76</v>
      </c>
      <c r="J38" s="22">
        <v>123200</v>
      </c>
      <c r="K38" s="22" t="s">
        <v>76</v>
      </c>
      <c r="L38" s="22" t="s">
        <v>76</v>
      </c>
      <c r="M38" s="22" t="s">
        <v>76</v>
      </c>
      <c r="N38" s="22" t="s">
        <v>76</v>
      </c>
      <c r="O38" s="22" t="s">
        <v>76</v>
      </c>
      <c r="P38" s="23" t="s">
        <v>76</v>
      </c>
      <c r="Q38" s="23" t="s">
        <v>76</v>
      </c>
      <c r="R38" s="30" t="s">
        <v>628</v>
      </c>
      <c r="S38" s="31" t="s">
        <v>617</v>
      </c>
      <c r="T38" s="32" t="s">
        <v>662</v>
      </c>
      <c r="U38" s="22">
        <v>123200</v>
      </c>
      <c r="V38" s="22" t="s">
        <v>76</v>
      </c>
      <c r="W38" s="22">
        <v>123200</v>
      </c>
      <c r="X38" s="22" t="s">
        <v>76</v>
      </c>
      <c r="Y38" s="22" t="s">
        <v>76</v>
      </c>
      <c r="Z38" s="22" t="s">
        <v>76</v>
      </c>
      <c r="AA38" s="22">
        <v>123200</v>
      </c>
      <c r="AB38" s="22" t="s">
        <v>76</v>
      </c>
      <c r="AC38" s="22" t="s">
        <v>76</v>
      </c>
      <c r="AD38" s="22" t="s">
        <v>76</v>
      </c>
      <c r="AE38" s="22" t="s">
        <v>76</v>
      </c>
      <c r="AF38" s="22" t="s">
        <v>76</v>
      </c>
      <c r="AG38" s="22" t="s">
        <v>76</v>
      </c>
      <c r="AH38" s="22" t="s">
        <v>76</v>
      </c>
      <c r="AI38" s="4"/>
    </row>
    <row r="39" spans="1:35" ht="34.5">
      <c r="A39" s="30" t="s">
        <v>644</v>
      </c>
      <c r="B39" s="31" t="s">
        <v>617</v>
      </c>
      <c r="C39" s="32" t="s">
        <v>663</v>
      </c>
      <c r="D39" s="22">
        <v>7749933.9699999997</v>
      </c>
      <c r="E39" s="22" t="s">
        <v>76</v>
      </c>
      <c r="F39" s="22">
        <v>7749933.9699999997</v>
      </c>
      <c r="G39" s="22" t="s">
        <v>76</v>
      </c>
      <c r="H39" s="22" t="s">
        <v>76</v>
      </c>
      <c r="I39" s="22" t="s">
        <v>76</v>
      </c>
      <c r="J39" s="22">
        <v>7749933.9699999997</v>
      </c>
      <c r="K39" s="22" t="s">
        <v>76</v>
      </c>
      <c r="L39" s="22" t="s">
        <v>76</v>
      </c>
      <c r="M39" s="22" t="s">
        <v>76</v>
      </c>
      <c r="N39" s="22" t="s">
        <v>76</v>
      </c>
      <c r="O39" s="22" t="s">
        <v>76</v>
      </c>
      <c r="P39" s="23" t="s">
        <v>76</v>
      </c>
      <c r="Q39" s="23" t="s">
        <v>76</v>
      </c>
      <c r="R39" s="30" t="s">
        <v>644</v>
      </c>
      <c r="S39" s="31" t="s">
        <v>617</v>
      </c>
      <c r="T39" s="32" t="s">
        <v>663</v>
      </c>
      <c r="U39" s="22">
        <v>7740342.8899999997</v>
      </c>
      <c r="V39" s="22" t="s">
        <v>76</v>
      </c>
      <c r="W39" s="22">
        <v>7740342.8899999997</v>
      </c>
      <c r="X39" s="22" t="s">
        <v>76</v>
      </c>
      <c r="Y39" s="22" t="s">
        <v>76</v>
      </c>
      <c r="Z39" s="22" t="s">
        <v>76</v>
      </c>
      <c r="AA39" s="22">
        <v>7740342.8899999997</v>
      </c>
      <c r="AB39" s="22" t="s">
        <v>76</v>
      </c>
      <c r="AC39" s="22" t="s">
        <v>76</v>
      </c>
      <c r="AD39" s="22" t="s">
        <v>76</v>
      </c>
      <c r="AE39" s="22" t="s">
        <v>76</v>
      </c>
      <c r="AF39" s="22" t="s">
        <v>76</v>
      </c>
      <c r="AG39" s="22" t="s">
        <v>76</v>
      </c>
      <c r="AH39" s="22" t="s">
        <v>76</v>
      </c>
      <c r="AI39" s="4"/>
    </row>
    <row r="40" spans="1:35" ht="45.75">
      <c r="A40" s="30" t="s">
        <v>646</v>
      </c>
      <c r="B40" s="31" t="s">
        <v>617</v>
      </c>
      <c r="C40" s="32" t="s">
        <v>664</v>
      </c>
      <c r="D40" s="22">
        <v>25348</v>
      </c>
      <c r="E40" s="22" t="s">
        <v>76</v>
      </c>
      <c r="F40" s="22">
        <v>25348</v>
      </c>
      <c r="G40" s="22" t="s">
        <v>76</v>
      </c>
      <c r="H40" s="22" t="s">
        <v>76</v>
      </c>
      <c r="I40" s="22" t="s">
        <v>76</v>
      </c>
      <c r="J40" s="22">
        <v>25348</v>
      </c>
      <c r="K40" s="22" t="s">
        <v>76</v>
      </c>
      <c r="L40" s="22" t="s">
        <v>76</v>
      </c>
      <c r="M40" s="22" t="s">
        <v>76</v>
      </c>
      <c r="N40" s="22" t="s">
        <v>76</v>
      </c>
      <c r="O40" s="22" t="s">
        <v>76</v>
      </c>
      <c r="P40" s="23" t="s">
        <v>76</v>
      </c>
      <c r="Q40" s="23" t="s">
        <v>76</v>
      </c>
      <c r="R40" s="30" t="s">
        <v>646</v>
      </c>
      <c r="S40" s="31" t="s">
        <v>617</v>
      </c>
      <c r="T40" s="32" t="s">
        <v>664</v>
      </c>
      <c r="U40" s="22">
        <v>25348</v>
      </c>
      <c r="V40" s="22" t="s">
        <v>76</v>
      </c>
      <c r="W40" s="22">
        <v>25348</v>
      </c>
      <c r="X40" s="22" t="s">
        <v>76</v>
      </c>
      <c r="Y40" s="22" t="s">
        <v>76</v>
      </c>
      <c r="Z40" s="22" t="s">
        <v>76</v>
      </c>
      <c r="AA40" s="22">
        <v>25348</v>
      </c>
      <c r="AB40" s="22" t="s">
        <v>76</v>
      </c>
      <c r="AC40" s="22" t="s">
        <v>76</v>
      </c>
      <c r="AD40" s="22" t="s">
        <v>76</v>
      </c>
      <c r="AE40" s="22" t="s">
        <v>76</v>
      </c>
      <c r="AF40" s="22" t="s">
        <v>76</v>
      </c>
      <c r="AG40" s="22" t="s">
        <v>76</v>
      </c>
      <c r="AH40" s="22" t="s">
        <v>76</v>
      </c>
      <c r="AI40" s="4"/>
    </row>
    <row r="41" spans="1:35" ht="57">
      <c r="A41" s="30" t="s">
        <v>648</v>
      </c>
      <c r="B41" s="31" t="s">
        <v>617</v>
      </c>
      <c r="C41" s="32" t="s">
        <v>665</v>
      </c>
      <c r="D41" s="22">
        <v>2300852.5099999998</v>
      </c>
      <c r="E41" s="22" t="s">
        <v>76</v>
      </c>
      <c r="F41" s="22">
        <v>2300852.5099999998</v>
      </c>
      <c r="G41" s="22" t="s">
        <v>76</v>
      </c>
      <c r="H41" s="22" t="s">
        <v>76</v>
      </c>
      <c r="I41" s="22" t="s">
        <v>76</v>
      </c>
      <c r="J41" s="22">
        <v>2300852.5099999998</v>
      </c>
      <c r="K41" s="22" t="s">
        <v>76</v>
      </c>
      <c r="L41" s="22" t="s">
        <v>76</v>
      </c>
      <c r="M41" s="22" t="s">
        <v>76</v>
      </c>
      <c r="N41" s="22" t="s">
        <v>76</v>
      </c>
      <c r="O41" s="22" t="s">
        <v>76</v>
      </c>
      <c r="P41" s="23" t="s">
        <v>76</v>
      </c>
      <c r="Q41" s="23" t="s">
        <v>76</v>
      </c>
      <c r="R41" s="30" t="s">
        <v>648</v>
      </c>
      <c r="S41" s="31" t="s">
        <v>617</v>
      </c>
      <c r="T41" s="32" t="s">
        <v>665</v>
      </c>
      <c r="U41" s="22">
        <v>2300516.9500000002</v>
      </c>
      <c r="V41" s="22" t="s">
        <v>76</v>
      </c>
      <c r="W41" s="22">
        <v>2300516.9500000002</v>
      </c>
      <c r="X41" s="22" t="s">
        <v>76</v>
      </c>
      <c r="Y41" s="22" t="s">
        <v>76</v>
      </c>
      <c r="Z41" s="22" t="s">
        <v>76</v>
      </c>
      <c r="AA41" s="22">
        <v>2300516.9500000002</v>
      </c>
      <c r="AB41" s="22" t="s">
        <v>76</v>
      </c>
      <c r="AC41" s="22" t="s">
        <v>76</v>
      </c>
      <c r="AD41" s="22" t="s">
        <v>76</v>
      </c>
      <c r="AE41" s="22" t="s">
        <v>76</v>
      </c>
      <c r="AF41" s="22" t="s">
        <v>76</v>
      </c>
      <c r="AG41" s="22" t="s">
        <v>76</v>
      </c>
      <c r="AH41" s="22" t="s">
        <v>76</v>
      </c>
      <c r="AI41" s="4"/>
    </row>
    <row r="42" spans="1:35" ht="34.5">
      <c r="A42" s="30" t="s">
        <v>628</v>
      </c>
      <c r="B42" s="31" t="s">
        <v>617</v>
      </c>
      <c r="C42" s="32" t="s">
        <v>666</v>
      </c>
      <c r="D42" s="22">
        <v>1066921.46</v>
      </c>
      <c r="E42" s="22" t="s">
        <v>76</v>
      </c>
      <c r="F42" s="22">
        <v>1066921.46</v>
      </c>
      <c r="G42" s="22" t="s">
        <v>76</v>
      </c>
      <c r="H42" s="22" t="s">
        <v>76</v>
      </c>
      <c r="I42" s="22" t="s">
        <v>76</v>
      </c>
      <c r="J42" s="22">
        <v>1066921.46</v>
      </c>
      <c r="K42" s="22" t="s">
        <v>76</v>
      </c>
      <c r="L42" s="22" t="s">
        <v>76</v>
      </c>
      <c r="M42" s="22" t="s">
        <v>76</v>
      </c>
      <c r="N42" s="22" t="s">
        <v>76</v>
      </c>
      <c r="O42" s="22" t="s">
        <v>76</v>
      </c>
      <c r="P42" s="23" t="s">
        <v>76</v>
      </c>
      <c r="Q42" s="23" t="s">
        <v>76</v>
      </c>
      <c r="R42" s="30" t="s">
        <v>628</v>
      </c>
      <c r="S42" s="31" t="s">
        <v>617</v>
      </c>
      <c r="T42" s="32" t="s">
        <v>666</v>
      </c>
      <c r="U42" s="22">
        <v>1066921.46</v>
      </c>
      <c r="V42" s="22" t="s">
        <v>76</v>
      </c>
      <c r="W42" s="22">
        <v>1066921.46</v>
      </c>
      <c r="X42" s="22" t="s">
        <v>76</v>
      </c>
      <c r="Y42" s="22" t="s">
        <v>76</v>
      </c>
      <c r="Z42" s="22" t="s">
        <v>76</v>
      </c>
      <c r="AA42" s="22">
        <v>1066921.46</v>
      </c>
      <c r="AB42" s="22" t="s">
        <v>76</v>
      </c>
      <c r="AC42" s="22" t="s">
        <v>76</v>
      </c>
      <c r="AD42" s="22" t="s">
        <v>76</v>
      </c>
      <c r="AE42" s="22" t="s">
        <v>76</v>
      </c>
      <c r="AF42" s="22" t="s">
        <v>76</v>
      </c>
      <c r="AG42" s="22" t="s">
        <v>76</v>
      </c>
      <c r="AH42" s="22" t="s">
        <v>76</v>
      </c>
      <c r="AI42" s="4"/>
    </row>
    <row r="43" spans="1:35" ht="34.5">
      <c r="A43" s="30" t="s">
        <v>630</v>
      </c>
      <c r="B43" s="31" t="s">
        <v>617</v>
      </c>
      <c r="C43" s="32" t="s">
        <v>667</v>
      </c>
      <c r="D43" s="22">
        <v>158664</v>
      </c>
      <c r="E43" s="22" t="s">
        <v>76</v>
      </c>
      <c r="F43" s="22">
        <v>158664</v>
      </c>
      <c r="G43" s="22" t="s">
        <v>76</v>
      </c>
      <c r="H43" s="22" t="s">
        <v>76</v>
      </c>
      <c r="I43" s="22" t="s">
        <v>76</v>
      </c>
      <c r="J43" s="22">
        <v>158664</v>
      </c>
      <c r="K43" s="22" t="s">
        <v>76</v>
      </c>
      <c r="L43" s="22" t="s">
        <v>76</v>
      </c>
      <c r="M43" s="22" t="s">
        <v>76</v>
      </c>
      <c r="N43" s="22" t="s">
        <v>76</v>
      </c>
      <c r="O43" s="22" t="s">
        <v>76</v>
      </c>
      <c r="P43" s="23" t="s">
        <v>76</v>
      </c>
      <c r="Q43" s="23" t="s">
        <v>76</v>
      </c>
      <c r="R43" s="30" t="s">
        <v>630</v>
      </c>
      <c r="S43" s="31" t="s">
        <v>617</v>
      </c>
      <c r="T43" s="32" t="s">
        <v>667</v>
      </c>
      <c r="U43" s="22">
        <v>76600</v>
      </c>
      <c r="V43" s="22" t="s">
        <v>76</v>
      </c>
      <c r="W43" s="22">
        <v>76600</v>
      </c>
      <c r="X43" s="22" t="s">
        <v>76</v>
      </c>
      <c r="Y43" s="22" t="s">
        <v>76</v>
      </c>
      <c r="Z43" s="22" t="s">
        <v>76</v>
      </c>
      <c r="AA43" s="22">
        <v>76600</v>
      </c>
      <c r="AB43" s="22" t="s">
        <v>76</v>
      </c>
      <c r="AC43" s="22" t="s">
        <v>76</v>
      </c>
      <c r="AD43" s="22" t="s">
        <v>76</v>
      </c>
      <c r="AE43" s="22" t="s">
        <v>76</v>
      </c>
      <c r="AF43" s="22" t="s">
        <v>76</v>
      </c>
      <c r="AG43" s="22" t="s">
        <v>76</v>
      </c>
      <c r="AH43" s="22" t="s">
        <v>76</v>
      </c>
      <c r="AI43" s="4"/>
    </row>
    <row r="44" spans="1:35" ht="34.5">
      <c r="A44" s="30" t="s">
        <v>636</v>
      </c>
      <c r="B44" s="31" t="s">
        <v>617</v>
      </c>
      <c r="C44" s="32" t="s">
        <v>668</v>
      </c>
      <c r="D44" s="22">
        <v>5000</v>
      </c>
      <c r="E44" s="22" t="s">
        <v>76</v>
      </c>
      <c r="F44" s="22">
        <v>5000</v>
      </c>
      <c r="G44" s="22" t="s">
        <v>76</v>
      </c>
      <c r="H44" s="22" t="s">
        <v>76</v>
      </c>
      <c r="I44" s="22" t="s">
        <v>76</v>
      </c>
      <c r="J44" s="22">
        <v>5000</v>
      </c>
      <c r="K44" s="22" t="s">
        <v>76</v>
      </c>
      <c r="L44" s="22" t="s">
        <v>76</v>
      </c>
      <c r="M44" s="22" t="s">
        <v>76</v>
      </c>
      <c r="N44" s="22" t="s">
        <v>76</v>
      </c>
      <c r="O44" s="22" t="s">
        <v>76</v>
      </c>
      <c r="P44" s="23" t="s">
        <v>76</v>
      </c>
      <c r="Q44" s="23" t="s">
        <v>76</v>
      </c>
      <c r="R44" s="30" t="s">
        <v>636</v>
      </c>
      <c r="S44" s="31" t="s">
        <v>617</v>
      </c>
      <c r="T44" s="32" t="s">
        <v>668</v>
      </c>
      <c r="U44" s="22">
        <v>5000</v>
      </c>
      <c r="V44" s="22" t="s">
        <v>76</v>
      </c>
      <c r="W44" s="22">
        <v>5000</v>
      </c>
      <c r="X44" s="22" t="s">
        <v>76</v>
      </c>
      <c r="Y44" s="22" t="s">
        <v>76</v>
      </c>
      <c r="Z44" s="22" t="s">
        <v>76</v>
      </c>
      <c r="AA44" s="22">
        <v>5000</v>
      </c>
      <c r="AB44" s="22" t="s">
        <v>76</v>
      </c>
      <c r="AC44" s="22" t="s">
        <v>76</v>
      </c>
      <c r="AD44" s="22" t="s">
        <v>76</v>
      </c>
      <c r="AE44" s="22" t="s">
        <v>76</v>
      </c>
      <c r="AF44" s="22" t="s">
        <v>76</v>
      </c>
      <c r="AG44" s="22" t="s">
        <v>76</v>
      </c>
      <c r="AH44" s="22" t="s">
        <v>76</v>
      </c>
      <c r="AI44" s="4"/>
    </row>
    <row r="45" spans="1:35" ht="34.5">
      <c r="A45" s="30" t="s">
        <v>669</v>
      </c>
      <c r="B45" s="31" t="s">
        <v>617</v>
      </c>
      <c r="C45" s="32" t="s">
        <v>670</v>
      </c>
      <c r="D45" s="22">
        <v>137950</v>
      </c>
      <c r="E45" s="22" t="s">
        <v>76</v>
      </c>
      <c r="F45" s="22">
        <v>137950</v>
      </c>
      <c r="G45" s="22" t="s">
        <v>76</v>
      </c>
      <c r="H45" s="22" t="s">
        <v>76</v>
      </c>
      <c r="I45" s="22" t="s">
        <v>76</v>
      </c>
      <c r="J45" s="22">
        <v>137950</v>
      </c>
      <c r="K45" s="22" t="s">
        <v>76</v>
      </c>
      <c r="L45" s="22" t="s">
        <v>76</v>
      </c>
      <c r="M45" s="22" t="s">
        <v>76</v>
      </c>
      <c r="N45" s="22" t="s">
        <v>76</v>
      </c>
      <c r="O45" s="22" t="s">
        <v>76</v>
      </c>
      <c r="P45" s="23" t="s">
        <v>76</v>
      </c>
      <c r="Q45" s="23" t="s">
        <v>76</v>
      </c>
      <c r="R45" s="30" t="s">
        <v>669</v>
      </c>
      <c r="S45" s="31" t="s">
        <v>617</v>
      </c>
      <c r="T45" s="32" t="s">
        <v>670</v>
      </c>
      <c r="U45" s="22">
        <v>137928</v>
      </c>
      <c r="V45" s="22" t="s">
        <v>76</v>
      </c>
      <c r="W45" s="22">
        <v>137928</v>
      </c>
      <c r="X45" s="22" t="s">
        <v>76</v>
      </c>
      <c r="Y45" s="22" t="s">
        <v>76</v>
      </c>
      <c r="Z45" s="22" t="s">
        <v>76</v>
      </c>
      <c r="AA45" s="22">
        <v>137928</v>
      </c>
      <c r="AB45" s="22" t="s">
        <v>76</v>
      </c>
      <c r="AC45" s="22" t="s">
        <v>76</v>
      </c>
      <c r="AD45" s="22" t="s">
        <v>76</v>
      </c>
      <c r="AE45" s="22" t="s">
        <v>76</v>
      </c>
      <c r="AF45" s="22" t="s">
        <v>76</v>
      </c>
      <c r="AG45" s="22" t="s">
        <v>76</v>
      </c>
      <c r="AH45" s="22" t="s">
        <v>76</v>
      </c>
      <c r="AI45" s="4"/>
    </row>
    <row r="46" spans="1:35" ht="34.5">
      <c r="A46" s="30" t="s">
        <v>628</v>
      </c>
      <c r="B46" s="31" t="s">
        <v>617</v>
      </c>
      <c r="C46" s="32" t="s">
        <v>671</v>
      </c>
      <c r="D46" s="22">
        <v>1314861.76</v>
      </c>
      <c r="E46" s="22" t="s">
        <v>76</v>
      </c>
      <c r="F46" s="22">
        <v>1314861.76</v>
      </c>
      <c r="G46" s="22" t="s">
        <v>76</v>
      </c>
      <c r="H46" s="22" t="s">
        <v>76</v>
      </c>
      <c r="I46" s="22" t="s">
        <v>76</v>
      </c>
      <c r="J46" s="22">
        <v>1314861.76</v>
      </c>
      <c r="K46" s="22" t="s">
        <v>76</v>
      </c>
      <c r="L46" s="22" t="s">
        <v>76</v>
      </c>
      <c r="M46" s="22" t="s">
        <v>76</v>
      </c>
      <c r="N46" s="22" t="s">
        <v>76</v>
      </c>
      <c r="O46" s="22" t="s">
        <v>76</v>
      </c>
      <c r="P46" s="23" t="s">
        <v>76</v>
      </c>
      <c r="Q46" s="23" t="s">
        <v>76</v>
      </c>
      <c r="R46" s="30" t="s">
        <v>628</v>
      </c>
      <c r="S46" s="31" t="s">
        <v>617</v>
      </c>
      <c r="T46" s="32" t="s">
        <v>671</v>
      </c>
      <c r="U46" s="22">
        <v>1314861.76</v>
      </c>
      <c r="V46" s="22" t="s">
        <v>76</v>
      </c>
      <c r="W46" s="22">
        <v>1314861.76</v>
      </c>
      <c r="X46" s="22" t="s">
        <v>76</v>
      </c>
      <c r="Y46" s="22" t="s">
        <v>76</v>
      </c>
      <c r="Z46" s="22" t="s">
        <v>76</v>
      </c>
      <c r="AA46" s="22">
        <v>1314861.76</v>
      </c>
      <c r="AB46" s="22" t="s">
        <v>76</v>
      </c>
      <c r="AC46" s="22" t="s">
        <v>76</v>
      </c>
      <c r="AD46" s="22" t="s">
        <v>76</v>
      </c>
      <c r="AE46" s="22" t="s">
        <v>76</v>
      </c>
      <c r="AF46" s="22" t="s">
        <v>76</v>
      </c>
      <c r="AG46" s="22" t="s">
        <v>76</v>
      </c>
      <c r="AH46" s="22" t="s">
        <v>76</v>
      </c>
      <c r="AI46" s="4"/>
    </row>
    <row r="47" spans="1:35" ht="34.5">
      <c r="A47" s="30" t="s">
        <v>672</v>
      </c>
      <c r="B47" s="31" t="s">
        <v>617</v>
      </c>
      <c r="C47" s="32" t="s">
        <v>673</v>
      </c>
      <c r="D47" s="22">
        <v>90000</v>
      </c>
      <c r="E47" s="22" t="s">
        <v>76</v>
      </c>
      <c r="F47" s="22">
        <v>90000</v>
      </c>
      <c r="G47" s="22" t="s">
        <v>76</v>
      </c>
      <c r="H47" s="22" t="s">
        <v>76</v>
      </c>
      <c r="I47" s="22" t="s">
        <v>76</v>
      </c>
      <c r="J47" s="22">
        <v>90000</v>
      </c>
      <c r="K47" s="22" t="s">
        <v>76</v>
      </c>
      <c r="L47" s="22" t="s">
        <v>76</v>
      </c>
      <c r="M47" s="22" t="s">
        <v>76</v>
      </c>
      <c r="N47" s="22" t="s">
        <v>76</v>
      </c>
      <c r="O47" s="22" t="s">
        <v>76</v>
      </c>
      <c r="P47" s="23" t="s">
        <v>76</v>
      </c>
      <c r="Q47" s="23" t="s">
        <v>76</v>
      </c>
      <c r="R47" s="30" t="s">
        <v>672</v>
      </c>
      <c r="S47" s="31" t="s">
        <v>617</v>
      </c>
      <c r="T47" s="32" t="s">
        <v>673</v>
      </c>
      <c r="U47" s="22">
        <v>90000</v>
      </c>
      <c r="V47" s="22" t="s">
        <v>76</v>
      </c>
      <c r="W47" s="22">
        <v>90000</v>
      </c>
      <c r="X47" s="22" t="s">
        <v>76</v>
      </c>
      <c r="Y47" s="22" t="s">
        <v>76</v>
      </c>
      <c r="Z47" s="22" t="s">
        <v>76</v>
      </c>
      <c r="AA47" s="22">
        <v>90000</v>
      </c>
      <c r="AB47" s="22" t="s">
        <v>76</v>
      </c>
      <c r="AC47" s="22" t="s">
        <v>76</v>
      </c>
      <c r="AD47" s="22" t="s">
        <v>76</v>
      </c>
      <c r="AE47" s="22" t="s">
        <v>76</v>
      </c>
      <c r="AF47" s="22" t="s">
        <v>76</v>
      </c>
      <c r="AG47" s="22" t="s">
        <v>76</v>
      </c>
      <c r="AH47" s="22" t="s">
        <v>76</v>
      </c>
      <c r="AI47" s="4"/>
    </row>
    <row r="48" spans="1:35" ht="34.5">
      <c r="A48" s="30" t="s">
        <v>628</v>
      </c>
      <c r="B48" s="31" t="s">
        <v>617</v>
      </c>
      <c r="C48" s="32" t="s">
        <v>674</v>
      </c>
      <c r="D48" s="22">
        <v>130798</v>
      </c>
      <c r="E48" s="22" t="s">
        <v>76</v>
      </c>
      <c r="F48" s="22">
        <v>130798</v>
      </c>
      <c r="G48" s="22" t="s">
        <v>76</v>
      </c>
      <c r="H48" s="22" t="s">
        <v>76</v>
      </c>
      <c r="I48" s="22" t="s">
        <v>76</v>
      </c>
      <c r="J48" s="22">
        <v>130798</v>
      </c>
      <c r="K48" s="22" t="s">
        <v>76</v>
      </c>
      <c r="L48" s="22" t="s">
        <v>76</v>
      </c>
      <c r="M48" s="22" t="s">
        <v>76</v>
      </c>
      <c r="N48" s="22" t="s">
        <v>76</v>
      </c>
      <c r="O48" s="22" t="s">
        <v>76</v>
      </c>
      <c r="P48" s="23" t="s">
        <v>76</v>
      </c>
      <c r="Q48" s="23" t="s">
        <v>76</v>
      </c>
      <c r="R48" s="30" t="s">
        <v>628</v>
      </c>
      <c r="S48" s="31" t="s">
        <v>617</v>
      </c>
      <c r="T48" s="32" t="s">
        <v>674</v>
      </c>
      <c r="U48" s="22">
        <v>130698</v>
      </c>
      <c r="V48" s="22" t="s">
        <v>76</v>
      </c>
      <c r="W48" s="22">
        <v>130698</v>
      </c>
      <c r="X48" s="22" t="s">
        <v>76</v>
      </c>
      <c r="Y48" s="22" t="s">
        <v>76</v>
      </c>
      <c r="Z48" s="22" t="s">
        <v>76</v>
      </c>
      <c r="AA48" s="22">
        <v>130698</v>
      </c>
      <c r="AB48" s="22" t="s">
        <v>76</v>
      </c>
      <c r="AC48" s="22" t="s">
        <v>76</v>
      </c>
      <c r="AD48" s="22" t="s">
        <v>76</v>
      </c>
      <c r="AE48" s="22" t="s">
        <v>76</v>
      </c>
      <c r="AF48" s="22" t="s">
        <v>76</v>
      </c>
      <c r="AG48" s="22" t="s">
        <v>76</v>
      </c>
      <c r="AH48" s="22" t="s">
        <v>76</v>
      </c>
      <c r="AI48" s="4"/>
    </row>
    <row r="49" spans="1:35" ht="34.5">
      <c r="A49" s="30" t="s">
        <v>628</v>
      </c>
      <c r="B49" s="31" t="s">
        <v>617</v>
      </c>
      <c r="C49" s="32" t="s">
        <v>675</v>
      </c>
      <c r="D49" s="22">
        <v>41807000</v>
      </c>
      <c r="E49" s="22" t="s">
        <v>76</v>
      </c>
      <c r="F49" s="22">
        <v>41807000</v>
      </c>
      <c r="G49" s="22" t="s">
        <v>76</v>
      </c>
      <c r="H49" s="22" t="s">
        <v>76</v>
      </c>
      <c r="I49" s="22" t="s">
        <v>76</v>
      </c>
      <c r="J49" s="22">
        <v>41807000</v>
      </c>
      <c r="K49" s="22" t="s">
        <v>76</v>
      </c>
      <c r="L49" s="22" t="s">
        <v>76</v>
      </c>
      <c r="M49" s="22" t="s">
        <v>76</v>
      </c>
      <c r="N49" s="22" t="s">
        <v>76</v>
      </c>
      <c r="O49" s="22" t="s">
        <v>76</v>
      </c>
      <c r="P49" s="23" t="s">
        <v>76</v>
      </c>
      <c r="Q49" s="23" t="s">
        <v>76</v>
      </c>
      <c r="R49" s="30" t="s">
        <v>628</v>
      </c>
      <c r="S49" s="31" t="s">
        <v>617</v>
      </c>
      <c r="T49" s="32" t="s">
        <v>675</v>
      </c>
      <c r="U49" s="22">
        <v>26618620.370000001</v>
      </c>
      <c r="V49" s="22" t="s">
        <v>76</v>
      </c>
      <c r="W49" s="22">
        <v>26618620.370000001</v>
      </c>
      <c r="X49" s="22" t="s">
        <v>76</v>
      </c>
      <c r="Y49" s="22" t="s">
        <v>76</v>
      </c>
      <c r="Z49" s="22" t="s">
        <v>76</v>
      </c>
      <c r="AA49" s="22">
        <v>26618620.370000001</v>
      </c>
      <c r="AB49" s="22" t="s">
        <v>76</v>
      </c>
      <c r="AC49" s="22" t="s">
        <v>76</v>
      </c>
      <c r="AD49" s="22" t="s">
        <v>76</v>
      </c>
      <c r="AE49" s="22" t="s">
        <v>76</v>
      </c>
      <c r="AF49" s="22" t="s">
        <v>76</v>
      </c>
      <c r="AG49" s="22" t="s">
        <v>76</v>
      </c>
      <c r="AH49" s="22" t="s">
        <v>76</v>
      </c>
      <c r="AI49" s="4"/>
    </row>
    <row r="50" spans="1:35" ht="68.25">
      <c r="A50" s="30" t="s">
        <v>676</v>
      </c>
      <c r="B50" s="31" t="s">
        <v>617</v>
      </c>
      <c r="C50" s="32" t="s">
        <v>677</v>
      </c>
      <c r="D50" s="22">
        <v>157019</v>
      </c>
      <c r="E50" s="22" t="s">
        <v>76</v>
      </c>
      <c r="F50" s="22">
        <v>157019</v>
      </c>
      <c r="G50" s="22" t="s">
        <v>76</v>
      </c>
      <c r="H50" s="22" t="s">
        <v>76</v>
      </c>
      <c r="I50" s="22" t="s">
        <v>76</v>
      </c>
      <c r="J50" s="22">
        <v>157019</v>
      </c>
      <c r="K50" s="22" t="s">
        <v>76</v>
      </c>
      <c r="L50" s="22" t="s">
        <v>76</v>
      </c>
      <c r="M50" s="22" t="s">
        <v>76</v>
      </c>
      <c r="N50" s="22" t="s">
        <v>76</v>
      </c>
      <c r="O50" s="22" t="s">
        <v>76</v>
      </c>
      <c r="P50" s="23" t="s">
        <v>76</v>
      </c>
      <c r="Q50" s="23" t="s">
        <v>76</v>
      </c>
      <c r="R50" s="30" t="s">
        <v>676</v>
      </c>
      <c r="S50" s="31" t="s">
        <v>617</v>
      </c>
      <c r="T50" s="32" t="s">
        <v>677</v>
      </c>
      <c r="U50" s="22">
        <v>157019</v>
      </c>
      <c r="V50" s="22" t="s">
        <v>76</v>
      </c>
      <c r="W50" s="22">
        <v>157019</v>
      </c>
      <c r="X50" s="22" t="s">
        <v>76</v>
      </c>
      <c r="Y50" s="22" t="s">
        <v>76</v>
      </c>
      <c r="Z50" s="22" t="s">
        <v>76</v>
      </c>
      <c r="AA50" s="22">
        <v>157019</v>
      </c>
      <c r="AB50" s="22" t="s">
        <v>76</v>
      </c>
      <c r="AC50" s="22" t="s">
        <v>76</v>
      </c>
      <c r="AD50" s="22" t="s">
        <v>76</v>
      </c>
      <c r="AE50" s="22" t="s">
        <v>76</v>
      </c>
      <c r="AF50" s="22" t="s">
        <v>76</v>
      </c>
      <c r="AG50" s="22" t="s">
        <v>76</v>
      </c>
      <c r="AH50" s="22" t="s">
        <v>76</v>
      </c>
      <c r="AI50" s="4"/>
    </row>
    <row r="51" spans="1:35" ht="34.5">
      <c r="A51" s="30" t="s">
        <v>628</v>
      </c>
      <c r="B51" s="31" t="s">
        <v>617</v>
      </c>
      <c r="C51" s="32" t="s">
        <v>678</v>
      </c>
      <c r="D51" s="22">
        <v>231238124.21000001</v>
      </c>
      <c r="E51" s="22" t="s">
        <v>76</v>
      </c>
      <c r="F51" s="22">
        <v>231238124.21000001</v>
      </c>
      <c r="G51" s="22" t="s">
        <v>76</v>
      </c>
      <c r="H51" s="22" t="s">
        <v>76</v>
      </c>
      <c r="I51" s="22" t="s">
        <v>76</v>
      </c>
      <c r="J51" s="22">
        <v>231238124.21000001</v>
      </c>
      <c r="K51" s="22" t="s">
        <v>76</v>
      </c>
      <c r="L51" s="22" t="s">
        <v>76</v>
      </c>
      <c r="M51" s="22" t="s">
        <v>76</v>
      </c>
      <c r="N51" s="22" t="s">
        <v>76</v>
      </c>
      <c r="O51" s="22" t="s">
        <v>76</v>
      </c>
      <c r="P51" s="23" t="s">
        <v>76</v>
      </c>
      <c r="Q51" s="23" t="s">
        <v>76</v>
      </c>
      <c r="R51" s="30" t="s">
        <v>628</v>
      </c>
      <c r="S51" s="31" t="s">
        <v>617</v>
      </c>
      <c r="T51" s="32" t="s">
        <v>678</v>
      </c>
      <c r="U51" s="22">
        <v>230275635.50999999</v>
      </c>
      <c r="V51" s="22" t="s">
        <v>76</v>
      </c>
      <c r="W51" s="22">
        <v>230275635.50999999</v>
      </c>
      <c r="X51" s="22" t="s">
        <v>76</v>
      </c>
      <c r="Y51" s="22" t="s">
        <v>76</v>
      </c>
      <c r="Z51" s="22" t="s">
        <v>76</v>
      </c>
      <c r="AA51" s="22">
        <v>230275635.50999999</v>
      </c>
      <c r="AB51" s="22" t="s">
        <v>76</v>
      </c>
      <c r="AC51" s="22" t="s">
        <v>76</v>
      </c>
      <c r="AD51" s="22" t="s">
        <v>76</v>
      </c>
      <c r="AE51" s="22" t="s">
        <v>76</v>
      </c>
      <c r="AF51" s="22" t="s">
        <v>76</v>
      </c>
      <c r="AG51" s="22" t="s">
        <v>76</v>
      </c>
      <c r="AH51" s="22" t="s">
        <v>76</v>
      </c>
      <c r="AI51" s="4"/>
    </row>
    <row r="52" spans="1:35" ht="34.5">
      <c r="A52" s="30" t="s">
        <v>636</v>
      </c>
      <c r="B52" s="31" t="s">
        <v>617</v>
      </c>
      <c r="C52" s="32" t="s">
        <v>679</v>
      </c>
      <c r="D52" s="22">
        <v>387500</v>
      </c>
      <c r="E52" s="22" t="s">
        <v>76</v>
      </c>
      <c r="F52" s="22">
        <v>387500</v>
      </c>
      <c r="G52" s="22" t="s">
        <v>76</v>
      </c>
      <c r="H52" s="22" t="s">
        <v>76</v>
      </c>
      <c r="I52" s="22" t="s">
        <v>76</v>
      </c>
      <c r="J52" s="22">
        <v>387500</v>
      </c>
      <c r="K52" s="22" t="s">
        <v>76</v>
      </c>
      <c r="L52" s="22" t="s">
        <v>76</v>
      </c>
      <c r="M52" s="22" t="s">
        <v>76</v>
      </c>
      <c r="N52" s="22" t="s">
        <v>76</v>
      </c>
      <c r="O52" s="22" t="s">
        <v>76</v>
      </c>
      <c r="P52" s="23" t="s">
        <v>76</v>
      </c>
      <c r="Q52" s="23" t="s">
        <v>76</v>
      </c>
      <c r="R52" s="30" t="s">
        <v>636</v>
      </c>
      <c r="S52" s="31" t="s">
        <v>617</v>
      </c>
      <c r="T52" s="32" t="s">
        <v>679</v>
      </c>
      <c r="U52" s="22">
        <v>387500</v>
      </c>
      <c r="V52" s="22" t="s">
        <v>76</v>
      </c>
      <c r="W52" s="22">
        <v>387500</v>
      </c>
      <c r="X52" s="22" t="s">
        <v>76</v>
      </c>
      <c r="Y52" s="22" t="s">
        <v>76</v>
      </c>
      <c r="Z52" s="22" t="s">
        <v>76</v>
      </c>
      <c r="AA52" s="22">
        <v>387500</v>
      </c>
      <c r="AB52" s="22" t="s">
        <v>76</v>
      </c>
      <c r="AC52" s="22" t="s">
        <v>76</v>
      </c>
      <c r="AD52" s="22" t="s">
        <v>76</v>
      </c>
      <c r="AE52" s="22" t="s">
        <v>76</v>
      </c>
      <c r="AF52" s="22" t="s">
        <v>76</v>
      </c>
      <c r="AG52" s="22" t="s">
        <v>76</v>
      </c>
      <c r="AH52" s="22" t="s">
        <v>76</v>
      </c>
      <c r="AI52" s="4"/>
    </row>
    <row r="53" spans="1:35" ht="34.5">
      <c r="A53" s="30" t="s">
        <v>628</v>
      </c>
      <c r="B53" s="31" t="s">
        <v>617</v>
      </c>
      <c r="C53" s="32" t="s">
        <v>680</v>
      </c>
      <c r="D53" s="22">
        <v>827314</v>
      </c>
      <c r="E53" s="22" t="s">
        <v>76</v>
      </c>
      <c r="F53" s="22">
        <v>827314</v>
      </c>
      <c r="G53" s="22" t="s">
        <v>76</v>
      </c>
      <c r="H53" s="22" t="s">
        <v>76</v>
      </c>
      <c r="I53" s="22" t="s">
        <v>76</v>
      </c>
      <c r="J53" s="22">
        <v>827314</v>
      </c>
      <c r="K53" s="22" t="s">
        <v>76</v>
      </c>
      <c r="L53" s="22" t="s">
        <v>76</v>
      </c>
      <c r="M53" s="22" t="s">
        <v>76</v>
      </c>
      <c r="N53" s="22" t="s">
        <v>76</v>
      </c>
      <c r="O53" s="22" t="s">
        <v>76</v>
      </c>
      <c r="P53" s="23" t="s">
        <v>76</v>
      </c>
      <c r="Q53" s="23" t="s">
        <v>76</v>
      </c>
      <c r="R53" s="30" t="s">
        <v>628</v>
      </c>
      <c r="S53" s="31" t="s">
        <v>617</v>
      </c>
      <c r="T53" s="32" t="s">
        <v>680</v>
      </c>
      <c r="U53" s="22">
        <v>827314</v>
      </c>
      <c r="V53" s="22" t="s">
        <v>76</v>
      </c>
      <c r="W53" s="22">
        <v>827314</v>
      </c>
      <c r="X53" s="22" t="s">
        <v>76</v>
      </c>
      <c r="Y53" s="22" t="s">
        <v>76</v>
      </c>
      <c r="Z53" s="22" t="s">
        <v>76</v>
      </c>
      <c r="AA53" s="22">
        <v>827314</v>
      </c>
      <c r="AB53" s="22" t="s">
        <v>76</v>
      </c>
      <c r="AC53" s="22" t="s">
        <v>76</v>
      </c>
      <c r="AD53" s="22" t="s">
        <v>76</v>
      </c>
      <c r="AE53" s="22" t="s">
        <v>76</v>
      </c>
      <c r="AF53" s="22" t="s">
        <v>76</v>
      </c>
      <c r="AG53" s="22" t="s">
        <v>76</v>
      </c>
      <c r="AH53" s="22" t="s">
        <v>76</v>
      </c>
      <c r="AI53" s="4"/>
    </row>
    <row r="54" spans="1:35" ht="34.5">
      <c r="A54" s="30" t="s">
        <v>672</v>
      </c>
      <c r="B54" s="31" t="s">
        <v>617</v>
      </c>
      <c r="C54" s="32" t="s">
        <v>681</v>
      </c>
      <c r="D54" s="22">
        <v>21000</v>
      </c>
      <c r="E54" s="22" t="s">
        <v>76</v>
      </c>
      <c r="F54" s="22">
        <v>21000</v>
      </c>
      <c r="G54" s="22" t="s">
        <v>76</v>
      </c>
      <c r="H54" s="22" t="s">
        <v>76</v>
      </c>
      <c r="I54" s="22" t="s">
        <v>76</v>
      </c>
      <c r="J54" s="22">
        <v>21000</v>
      </c>
      <c r="K54" s="22" t="s">
        <v>76</v>
      </c>
      <c r="L54" s="22" t="s">
        <v>76</v>
      </c>
      <c r="M54" s="22" t="s">
        <v>76</v>
      </c>
      <c r="N54" s="22" t="s">
        <v>76</v>
      </c>
      <c r="O54" s="22" t="s">
        <v>76</v>
      </c>
      <c r="P54" s="23" t="s">
        <v>76</v>
      </c>
      <c r="Q54" s="23" t="s">
        <v>76</v>
      </c>
      <c r="R54" s="30" t="s">
        <v>672</v>
      </c>
      <c r="S54" s="31" t="s">
        <v>617</v>
      </c>
      <c r="T54" s="32" t="s">
        <v>681</v>
      </c>
      <c r="U54" s="22">
        <v>21000</v>
      </c>
      <c r="V54" s="22" t="s">
        <v>76</v>
      </c>
      <c r="W54" s="22">
        <v>21000</v>
      </c>
      <c r="X54" s="22" t="s">
        <v>76</v>
      </c>
      <c r="Y54" s="22" t="s">
        <v>76</v>
      </c>
      <c r="Z54" s="22" t="s">
        <v>76</v>
      </c>
      <c r="AA54" s="22">
        <v>21000</v>
      </c>
      <c r="AB54" s="22" t="s">
        <v>76</v>
      </c>
      <c r="AC54" s="22" t="s">
        <v>76</v>
      </c>
      <c r="AD54" s="22" t="s">
        <v>76</v>
      </c>
      <c r="AE54" s="22" t="s">
        <v>76</v>
      </c>
      <c r="AF54" s="22" t="s">
        <v>76</v>
      </c>
      <c r="AG54" s="22" t="s">
        <v>76</v>
      </c>
      <c r="AH54" s="22" t="s">
        <v>76</v>
      </c>
      <c r="AI54" s="4"/>
    </row>
    <row r="55" spans="1:35" ht="34.5">
      <c r="A55" s="30" t="s">
        <v>628</v>
      </c>
      <c r="B55" s="31" t="s">
        <v>617</v>
      </c>
      <c r="C55" s="32" t="s">
        <v>682</v>
      </c>
      <c r="D55" s="22">
        <v>19917205.399999999</v>
      </c>
      <c r="E55" s="22" t="s">
        <v>76</v>
      </c>
      <c r="F55" s="22">
        <v>19917205.399999999</v>
      </c>
      <c r="G55" s="22" t="s">
        <v>76</v>
      </c>
      <c r="H55" s="22" t="s">
        <v>76</v>
      </c>
      <c r="I55" s="22" t="s">
        <v>76</v>
      </c>
      <c r="J55" s="22">
        <v>19917205.399999999</v>
      </c>
      <c r="K55" s="22" t="s">
        <v>76</v>
      </c>
      <c r="L55" s="22" t="s">
        <v>76</v>
      </c>
      <c r="M55" s="22" t="s">
        <v>76</v>
      </c>
      <c r="N55" s="22" t="s">
        <v>76</v>
      </c>
      <c r="O55" s="22" t="s">
        <v>76</v>
      </c>
      <c r="P55" s="23" t="s">
        <v>76</v>
      </c>
      <c r="Q55" s="23" t="s">
        <v>76</v>
      </c>
      <c r="R55" s="30" t="s">
        <v>628</v>
      </c>
      <c r="S55" s="31" t="s">
        <v>617</v>
      </c>
      <c r="T55" s="32" t="s">
        <v>682</v>
      </c>
      <c r="U55" s="22">
        <v>19912038.07</v>
      </c>
      <c r="V55" s="22" t="s">
        <v>76</v>
      </c>
      <c r="W55" s="22">
        <v>19912038.07</v>
      </c>
      <c r="X55" s="22" t="s">
        <v>76</v>
      </c>
      <c r="Y55" s="22" t="s">
        <v>76</v>
      </c>
      <c r="Z55" s="22" t="s">
        <v>76</v>
      </c>
      <c r="AA55" s="22">
        <v>19912038.07</v>
      </c>
      <c r="AB55" s="22" t="s">
        <v>76</v>
      </c>
      <c r="AC55" s="22" t="s">
        <v>76</v>
      </c>
      <c r="AD55" s="22" t="s">
        <v>76</v>
      </c>
      <c r="AE55" s="22" t="s">
        <v>76</v>
      </c>
      <c r="AF55" s="22" t="s">
        <v>76</v>
      </c>
      <c r="AG55" s="22" t="s">
        <v>76</v>
      </c>
      <c r="AH55" s="22" t="s">
        <v>76</v>
      </c>
      <c r="AI55" s="4"/>
    </row>
    <row r="56" spans="1:35" ht="34.5">
      <c r="A56" s="30" t="s">
        <v>630</v>
      </c>
      <c r="B56" s="31" t="s">
        <v>617</v>
      </c>
      <c r="C56" s="32" t="s">
        <v>683</v>
      </c>
      <c r="D56" s="22">
        <v>21606703.510000002</v>
      </c>
      <c r="E56" s="22" t="s">
        <v>76</v>
      </c>
      <c r="F56" s="22">
        <v>21606703.510000002</v>
      </c>
      <c r="G56" s="22" t="s">
        <v>76</v>
      </c>
      <c r="H56" s="22" t="s">
        <v>76</v>
      </c>
      <c r="I56" s="22" t="s">
        <v>76</v>
      </c>
      <c r="J56" s="22">
        <v>21606703.510000002</v>
      </c>
      <c r="K56" s="22" t="s">
        <v>76</v>
      </c>
      <c r="L56" s="22" t="s">
        <v>76</v>
      </c>
      <c r="M56" s="22" t="s">
        <v>76</v>
      </c>
      <c r="N56" s="22" t="s">
        <v>76</v>
      </c>
      <c r="O56" s="22" t="s">
        <v>76</v>
      </c>
      <c r="P56" s="23" t="s">
        <v>76</v>
      </c>
      <c r="Q56" s="23" t="s">
        <v>76</v>
      </c>
      <c r="R56" s="30" t="s">
        <v>630</v>
      </c>
      <c r="S56" s="31" t="s">
        <v>617</v>
      </c>
      <c r="T56" s="32" t="s">
        <v>683</v>
      </c>
      <c r="U56" s="22">
        <v>17277527.050000001</v>
      </c>
      <c r="V56" s="22" t="s">
        <v>76</v>
      </c>
      <c r="W56" s="22">
        <v>17277527.050000001</v>
      </c>
      <c r="X56" s="22" t="s">
        <v>76</v>
      </c>
      <c r="Y56" s="22" t="s">
        <v>76</v>
      </c>
      <c r="Z56" s="22" t="s">
        <v>76</v>
      </c>
      <c r="AA56" s="22">
        <v>17277527.050000001</v>
      </c>
      <c r="AB56" s="22" t="s">
        <v>76</v>
      </c>
      <c r="AC56" s="22" t="s">
        <v>76</v>
      </c>
      <c r="AD56" s="22" t="s">
        <v>76</v>
      </c>
      <c r="AE56" s="22" t="s">
        <v>76</v>
      </c>
      <c r="AF56" s="22" t="s">
        <v>76</v>
      </c>
      <c r="AG56" s="22" t="s">
        <v>76</v>
      </c>
      <c r="AH56" s="22" t="s">
        <v>76</v>
      </c>
      <c r="AI56" s="4"/>
    </row>
    <row r="57" spans="1:35" ht="45.75">
      <c r="A57" s="30" t="s">
        <v>654</v>
      </c>
      <c r="B57" s="31" t="s">
        <v>617</v>
      </c>
      <c r="C57" s="32" t="s">
        <v>684</v>
      </c>
      <c r="D57" s="22">
        <v>1450501.45</v>
      </c>
      <c r="E57" s="22" t="s">
        <v>76</v>
      </c>
      <c r="F57" s="22">
        <v>1450501.45</v>
      </c>
      <c r="G57" s="22" t="s">
        <v>76</v>
      </c>
      <c r="H57" s="22" t="s">
        <v>76</v>
      </c>
      <c r="I57" s="22" t="s">
        <v>76</v>
      </c>
      <c r="J57" s="22">
        <v>1450501.45</v>
      </c>
      <c r="K57" s="22" t="s">
        <v>76</v>
      </c>
      <c r="L57" s="22" t="s">
        <v>76</v>
      </c>
      <c r="M57" s="22" t="s">
        <v>76</v>
      </c>
      <c r="N57" s="22" t="s">
        <v>76</v>
      </c>
      <c r="O57" s="22" t="s">
        <v>76</v>
      </c>
      <c r="P57" s="23" t="s">
        <v>76</v>
      </c>
      <c r="Q57" s="23" t="s">
        <v>76</v>
      </c>
      <c r="R57" s="30" t="s">
        <v>654</v>
      </c>
      <c r="S57" s="31" t="s">
        <v>617</v>
      </c>
      <c r="T57" s="32" t="s">
        <v>684</v>
      </c>
      <c r="U57" s="22">
        <v>1450501.45</v>
      </c>
      <c r="V57" s="22" t="s">
        <v>76</v>
      </c>
      <c r="W57" s="22">
        <v>1450501.45</v>
      </c>
      <c r="X57" s="22" t="s">
        <v>76</v>
      </c>
      <c r="Y57" s="22" t="s">
        <v>76</v>
      </c>
      <c r="Z57" s="22" t="s">
        <v>76</v>
      </c>
      <c r="AA57" s="22">
        <v>1450501.45</v>
      </c>
      <c r="AB57" s="22" t="s">
        <v>76</v>
      </c>
      <c r="AC57" s="22" t="s">
        <v>76</v>
      </c>
      <c r="AD57" s="22" t="s">
        <v>76</v>
      </c>
      <c r="AE57" s="22" t="s">
        <v>76</v>
      </c>
      <c r="AF57" s="22" t="s">
        <v>76</v>
      </c>
      <c r="AG57" s="22" t="s">
        <v>76</v>
      </c>
      <c r="AH57" s="22" t="s">
        <v>76</v>
      </c>
      <c r="AI57" s="4"/>
    </row>
    <row r="58" spans="1:35" ht="34.5">
      <c r="A58" s="30" t="s">
        <v>636</v>
      </c>
      <c r="B58" s="31" t="s">
        <v>617</v>
      </c>
      <c r="C58" s="32" t="s">
        <v>685</v>
      </c>
      <c r="D58" s="22">
        <v>50000</v>
      </c>
      <c r="E58" s="22" t="s">
        <v>76</v>
      </c>
      <c r="F58" s="22">
        <v>50000</v>
      </c>
      <c r="G58" s="22" t="s">
        <v>76</v>
      </c>
      <c r="H58" s="22" t="s">
        <v>76</v>
      </c>
      <c r="I58" s="22" t="s">
        <v>76</v>
      </c>
      <c r="J58" s="22">
        <v>50000</v>
      </c>
      <c r="K58" s="22" t="s">
        <v>76</v>
      </c>
      <c r="L58" s="22" t="s">
        <v>76</v>
      </c>
      <c r="M58" s="22" t="s">
        <v>76</v>
      </c>
      <c r="N58" s="22" t="s">
        <v>76</v>
      </c>
      <c r="O58" s="22" t="s">
        <v>76</v>
      </c>
      <c r="P58" s="23" t="s">
        <v>76</v>
      </c>
      <c r="Q58" s="23" t="s">
        <v>76</v>
      </c>
      <c r="R58" s="30" t="s">
        <v>636</v>
      </c>
      <c r="S58" s="31" t="s">
        <v>617</v>
      </c>
      <c r="T58" s="32" t="s">
        <v>685</v>
      </c>
      <c r="U58" s="22">
        <v>50000</v>
      </c>
      <c r="V58" s="22" t="s">
        <v>76</v>
      </c>
      <c r="W58" s="22">
        <v>50000</v>
      </c>
      <c r="X58" s="22" t="s">
        <v>76</v>
      </c>
      <c r="Y58" s="22" t="s">
        <v>76</v>
      </c>
      <c r="Z58" s="22" t="s">
        <v>76</v>
      </c>
      <c r="AA58" s="22">
        <v>50000</v>
      </c>
      <c r="AB58" s="22" t="s">
        <v>76</v>
      </c>
      <c r="AC58" s="22" t="s">
        <v>76</v>
      </c>
      <c r="AD58" s="22" t="s">
        <v>76</v>
      </c>
      <c r="AE58" s="22" t="s">
        <v>76</v>
      </c>
      <c r="AF58" s="22" t="s">
        <v>76</v>
      </c>
      <c r="AG58" s="22" t="s">
        <v>76</v>
      </c>
      <c r="AH58" s="22" t="s">
        <v>76</v>
      </c>
      <c r="AI58" s="4"/>
    </row>
    <row r="59" spans="1:35" ht="45.75">
      <c r="A59" s="30" t="s">
        <v>686</v>
      </c>
      <c r="B59" s="31" t="s">
        <v>617</v>
      </c>
      <c r="C59" s="32" t="s">
        <v>687</v>
      </c>
      <c r="D59" s="22">
        <v>1157900</v>
      </c>
      <c r="E59" s="22" t="s">
        <v>76</v>
      </c>
      <c r="F59" s="22">
        <v>1157900</v>
      </c>
      <c r="G59" s="22" t="s">
        <v>76</v>
      </c>
      <c r="H59" s="22" t="s">
        <v>76</v>
      </c>
      <c r="I59" s="22" t="s">
        <v>76</v>
      </c>
      <c r="J59" s="22">
        <v>1157900</v>
      </c>
      <c r="K59" s="22" t="s">
        <v>76</v>
      </c>
      <c r="L59" s="22" t="s">
        <v>76</v>
      </c>
      <c r="M59" s="22" t="s">
        <v>76</v>
      </c>
      <c r="N59" s="22" t="s">
        <v>76</v>
      </c>
      <c r="O59" s="22" t="s">
        <v>76</v>
      </c>
      <c r="P59" s="23" t="s">
        <v>76</v>
      </c>
      <c r="Q59" s="23" t="s">
        <v>76</v>
      </c>
      <c r="R59" s="30" t="s">
        <v>686</v>
      </c>
      <c r="S59" s="31" t="s">
        <v>617</v>
      </c>
      <c r="T59" s="32" t="s">
        <v>687</v>
      </c>
      <c r="U59" s="22">
        <v>1136641</v>
      </c>
      <c r="V59" s="22" t="s">
        <v>76</v>
      </c>
      <c r="W59" s="22">
        <v>1136641</v>
      </c>
      <c r="X59" s="22" t="s">
        <v>76</v>
      </c>
      <c r="Y59" s="22" t="s">
        <v>76</v>
      </c>
      <c r="Z59" s="22" t="s">
        <v>76</v>
      </c>
      <c r="AA59" s="22">
        <v>1136641</v>
      </c>
      <c r="AB59" s="22" t="s">
        <v>76</v>
      </c>
      <c r="AC59" s="22" t="s">
        <v>76</v>
      </c>
      <c r="AD59" s="22" t="s">
        <v>76</v>
      </c>
      <c r="AE59" s="22" t="s">
        <v>76</v>
      </c>
      <c r="AF59" s="22" t="s">
        <v>76</v>
      </c>
      <c r="AG59" s="22" t="s">
        <v>76</v>
      </c>
      <c r="AH59" s="22" t="s">
        <v>76</v>
      </c>
      <c r="AI59" s="4"/>
    </row>
    <row r="60" spans="1:35" ht="34.5">
      <c r="A60" s="30" t="s">
        <v>628</v>
      </c>
      <c r="B60" s="31" t="s">
        <v>617</v>
      </c>
      <c r="C60" s="32" t="s">
        <v>688</v>
      </c>
      <c r="D60" s="22">
        <v>4601977.04</v>
      </c>
      <c r="E60" s="22" t="s">
        <v>76</v>
      </c>
      <c r="F60" s="22">
        <v>4601977.04</v>
      </c>
      <c r="G60" s="22" t="s">
        <v>76</v>
      </c>
      <c r="H60" s="22" t="s">
        <v>76</v>
      </c>
      <c r="I60" s="22" t="s">
        <v>76</v>
      </c>
      <c r="J60" s="22">
        <v>4601977.04</v>
      </c>
      <c r="K60" s="22" t="s">
        <v>76</v>
      </c>
      <c r="L60" s="22" t="s">
        <v>76</v>
      </c>
      <c r="M60" s="22" t="s">
        <v>76</v>
      </c>
      <c r="N60" s="22" t="s">
        <v>76</v>
      </c>
      <c r="O60" s="22" t="s">
        <v>76</v>
      </c>
      <c r="P60" s="23" t="s">
        <v>76</v>
      </c>
      <c r="Q60" s="23" t="s">
        <v>76</v>
      </c>
      <c r="R60" s="30" t="s">
        <v>628</v>
      </c>
      <c r="S60" s="31" t="s">
        <v>617</v>
      </c>
      <c r="T60" s="32" t="s">
        <v>688</v>
      </c>
      <c r="U60" s="22">
        <v>4601977.04</v>
      </c>
      <c r="V60" s="22" t="s">
        <v>76</v>
      </c>
      <c r="W60" s="22">
        <v>4601977.04</v>
      </c>
      <c r="X60" s="22" t="s">
        <v>76</v>
      </c>
      <c r="Y60" s="22" t="s">
        <v>76</v>
      </c>
      <c r="Z60" s="22" t="s">
        <v>76</v>
      </c>
      <c r="AA60" s="22">
        <v>4601977.04</v>
      </c>
      <c r="AB60" s="22" t="s">
        <v>76</v>
      </c>
      <c r="AC60" s="22" t="s">
        <v>76</v>
      </c>
      <c r="AD60" s="22" t="s">
        <v>76</v>
      </c>
      <c r="AE60" s="22" t="s">
        <v>76</v>
      </c>
      <c r="AF60" s="22" t="s">
        <v>76</v>
      </c>
      <c r="AG60" s="22" t="s">
        <v>76</v>
      </c>
      <c r="AH60" s="22" t="s">
        <v>76</v>
      </c>
      <c r="AI60" s="4"/>
    </row>
    <row r="61" spans="1:35" ht="34.5">
      <c r="A61" s="30" t="s">
        <v>636</v>
      </c>
      <c r="B61" s="31" t="s">
        <v>617</v>
      </c>
      <c r="C61" s="32" t="s">
        <v>689</v>
      </c>
      <c r="D61" s="22">
        <v>120247.18</v>
      </c>
      <c r="E61" s="22" t="s">
        <v>76</v>
      </c>
      <c r="F61" s="22">
        <v>120247.18</v>
      </c>
      <c r="G61" s="22" t="s">
        <v>76</v>
      </c>
      <c r="H61" s="22" t="s">
        <v>76</v>
      </c>
      <c r="I61" s="22" t="s">
        <v>76</v>
      </c>
      <c r="J61" s="22">
        <v>120247.18</v>
      </c>
      <c r="K61" s="22" t="s">
        <v>76</v>
      </c>
      <c r="L61" s="22" t="s">
        <v>76</v>
      </c>
      <c r="M61" s="22" t="s">
        <v>76</v>
      </c>
      <c r="N61" s="22" t="s">
        <v>76</v>
      </c>
      <c r="O61" s="22" t="s">
        <v>76</v>
      </c>
      <c r="P61" s="23" t="s">
        <v>76</v>
      </c>
      <c r="Q61" s="23" t="s">
        <v>76</v>
      </c>
      <c r="R61" s="30" t="s">
        <v>636</v>
      </c>
      <c r="S61" s="31" t="s">
        <v>617</v>
      </c>
      <c r="T61" s="32" t="s">
        <v>689</v>
      </c>
      <c r="U61" s="22">
        <v>120247.18</v>
      </c>
      <c r="V61" s="22" t="s">
        <v>76</v>
      </c>
      <c r="W61" s="22">
        <v>120247.18</v>
      </c>
      <c r="X61" s="22" t="s">
        <v>76</v>
      </c>
      <c r="Y61" s="22" t="s">
        <v>76</v>
      </c>
      <c r="Z61" s="22" t="s">
        <v>76</v>
      </c>
      <c r="AA61" s="22">
        <v>120247.18</v>
      </c>
      <c r="AB61" s="22" t="s">
        <v>76</v>
      </c>
      <c r="AC61" s="22" t="s">
        <v>76</v>
      </c>
      <c r="AD61" s="22" t="s">
        <v>76</v>
      </c>
      <c r="AE61" s="22" t="s">
        <v>76</v>
      </c>
      <c r="AF61" s="22" t="s">
        <v>76</v>
      </c>
      <c r="AG61" s="22" t="s">
        <v>76</v>
      </c>
      <c r="AH61" s="22" t="s">
        <v>76</v>
      </c>
      <c r="AI61" s="4"/>
    </row>
    <row r="62" spans="1:35" ht="34.5">
      <c r="A62" s="30" t="s">
        <v>628</v>
      </c>
      <c r="B62" s="31" t="s">
        <v>617</v>
      </c>
      <c r="C62" s="32" t="s">
        <v>690</v>
      </c>
      <c r="D62" s="22">
        <v>7296153.2199999997</v>
      </c>
      <c r="E62" s="22" t="s">
        <v>76</v>
      </c>
      <c r="F62" s="22">
        <v>7296153.2199999997</v>
      </c>
      <c r="G62" s="22" t="s">
        <v>76</v>
      </c>
      <c r="H62" s="22" t="s">
        <v>76</v>
      </c>
      <c r="I62" s="22" t="s">
        <v>76</v>
      </c>
      <c r="J62" s="22">
        <v>7296153.2199999997</v>
      </c>
      <c r="K62" s="22" t="s">
        <v>76</v>
      </c>
      <c r="L62" s="22" t="s">
        <v>76</v>
      </c>
      <c r="M62" s="22" t="s">
        <v>76</v>
      </c>
      <c r="N62" s="22" t="s">
        <v>76</v>
      </c>
      <c r="O62" s="22" t="s">
        <v>76</v>
      </c>
      <c r="P62" s="23" t="s">
        <v>76</v>
      </c>
      <c r="Q62" s="23" t="s">
        <v>76</v>
      </c>
      <c r="R62" s="30" t="s">
        <v>628</v>
      </c>
      <c r="S62" s="31" t="s">
        <v>617</v>
      </c>
      <c r="T62" s="32" t="s">
        <v>690</v>
      </c>
      <c r="U62" s="22">
        <v>7296152.9900000002</v>
      </c>
      <c r="V62" s="22" t="s">
        <v>76</v>
      </c>
      <c r="W62" s="22">
        <v>7296152.9900000002</v>
      </c>
      <c r="X62" s="22" t="s">
        <v>76</v>
      </c>
      <c r="Y62" s="22" t="s">
        <v>76</v>
      </c>
      <c r="Z62" s="22" t="s">
        <v>76</v>
      </c>
      <c r="AA62" s="22">
        <v>7296152.9900000002</v>
      </c>
      <c r="AB62" s="22" t="s">
        <v>76</v>
      </c>
      <c r="AC62" s="22" t="s">
        <v>76</v>
      </c>
      <c r="AD62" s="22" t="s">
        <v>76</v>
      </c>
      <c r="AE62" s="22" t="s">
        <v>76</v>
      </c>
      <c r="AF62" s="22" t="s">
        <v>76</v>
      </c>
      <c r="AG62" s="22" t="s">
        <v>76</v>
      </c>
      <c r="AH62" s="22" t="s">
        <v>76</v>
      </c>
      <c r="AI62" s="4"/>
    </row>
    <row r="63" spans="1:35" ht="34.5">
      <c r="A63" s="30" t="s">
        <v>630</v>
      </c>
      <c r="B63" s="31" t="s">
        <v>617</v>
      </c>
      <c r="C63" s="32" t="s">
        <v>691</v>
      </c>
      <c r="D63" s="22">
        <v>2301263.67</v>
      </c>
      <c r="E63" s="22" t="s">
        <v>76</v>
      </c>
      <c r="F63" s="22">
        <v>2301263.67</v>
      </c>
      <c r="G63" s="22" t="s">
        <v>76</v>
      </c>
      <c r="H63" s="22" t="s">
        <v>76</v>
      </c>
      <c r="I63" s="22" t="s">
        <v>76</v>
      </c>
      <c r="J63" s="22">
        <v>2301263.67</v>
      </c>
      <c r="K63" s="22" t="s">
        <v>76</v>
      </c>
      <c r="L63" s="22" t="s">
        <v>76</v>
      </c>
      <c r="M63" s="22" t="s">
        <v>76</v>
      </c>
      <c r="N63" s="22" t="s">
        <v>76</v>
      </c>
      <c r="O63" s="22" t="s">
        <v>76</v>
      </c>
      <c r="P63" s="23" t="s">
        <v>76</v>
      </c>
      <c r="Q63" s="23" t="s">
        <v>76</v>
      </c>
      <c r="R63" s="30" t="s">
        <v>630</v>
      </c>
      <c r="S63" s="31" t="s">
        <v>617</v>
      </c>
      <c r="T63" s="32" t="s">
        <v>691</v>
      </c>
      <c r="U63" s="22">
        <v>2178838.44</v>
      </c>
      <c r="V63" s="22" t="s">
        <v>76</v>
      </c>
      <c r="W63" s="22">
        <v>2178838.44</v>
      </c>
      <c r="X63" s="22" t="s">
        <v>76</v>
      </c>
      <c r="Y63" s="22" t="s">
        <v>76</v>
      </c>
      <c r="Z63" s="22" t="s">
        <v>76</v>
      </c>
      <c r="AA63" s="22">
        <v>2178838.44</v>
      </c>
      <c r="AB63" s="22" t="s">
        <v>76</v>
      </c>
      <c r="AC63" s="22" t="s">
        <v>76</v>
      </c>
      <c r="AD63" s="22" t="s">
        <v>76</v>
      </c>
      <c r="AE63" s="22" t="s">
        <v>76</v>
      </c>
      <c r="AF63" s="22" t="s">
        <v>76</v>
      </c>
      <c r="AG63" s="22" t="s">
        <v>76</v>
      </c>
      <c r="AH63" s="22" t="s">
        <v>76</v>
      </c>
      <c r="AI63" s="4"/>
    </row>
    <row r="64" spans="1:35" ht="34.5">
      <c r="A64" s="30" t="s">
        <v>636</v>
      </c>
      <c r="B64" s="31" t="s">
        <v>617</v>
      </c>
      <c r="C64" s="32" t="s">
        <v>692</v>
      </c>
      <c r="D64" s="22">
        <v>37500</v>
      </c>
      <c r="E64" s="22" t="s">
        <v>76</v>
      </c>
      <c r="F64" s="22">
        <v>37500</v>
      </c>
      <c r="G64" s="22" t="s">
        <v>76</v>
      </c>
      <c r="H64" s="22" t="s">
        <v>76</v>
      </c>
      <c r="I64" s="22" t="s">
        <v>76</v>
      </c>
      <c r="J64" s="22">
        <v>37500</v>
      </c>
      <c r="K64" s="22" t="s">
        <v>76</v>
      </c>
      <c r="L64" s="22" t="s">
        <v>76</v>
      </c>
      <c r="M64" s="22" t="s">
        <v>76</v>
      </c>
      <c r="N64" s="22" t="s">
        <v>76</v>
      </c>
      <c r="O64" s="22" t="s">
        <v>76</v>
      </c>
      <c r="P64" s="23" t="s">
        <v>76</v>
      </c>
      <c r="Q64" s="23" t="s">
        <v>76</v>
      </c>
      <c r="R64" s="30" t="s">
        <v>636</v>
      </c>
      <c r="S64" s="31" t="s">
        <v>617</v>
      </c>
      <c r="T64" s="32" t="s">
        <v>692</v>
      </c>
      <c r="U64" s="22">
        <v>37500</v>
      </c>
      <c r="V64" s="22" t="s">
        <v>76</v>
      </c>
      <c r="W64" s="22">
        <v>37500</v>
      </c>
      <c r="X64" s="22" t="s">
        <v>76</v>
      </c>
      <c r="Y64" s="22" t="s">
        <v>76</v>
      </c>
      <c r="Z64" s="22" t="s">
        <v>76</v>
      </c>
      <c r="AA64" s="22">
        <v>37500</v>
      </c>
      <c r="AB64" s="22" t="s">
        <v>76</v>
      </c>
      <c r="AC64" s="22" t="s">
        <v>76</v>
      </c>
      <c r="AD64" s="22" t="s">
        <v>76</v>
      </c>
      <c r="AE64" s="22" t="s">
        <v>76</v>
      </c>
      <c r="AF64" s="22" t="s">
        <v>76</v>
      </c>
      <c r="AG64" s="22" t="s">
        <v>76</v>
      </c>
      <c r="AH64" s="22" t="s">
        <v>76</v>
      </c>
      <c r="AI64" s="4"/>
    </row>
    <row r="65" spans="1:35" ht="34.5">
      <c r="A65" s="30" t="s">
        <v>628</v>
      </c>
      <c r="B65" s="31" t="s">
        <v>617</v>
      </c>
      <c r="C65" s="32" t="s">
        <v>693</v>
      </c>
      <c r="D65" s="22">
        <v>2217998</v>
      </c>
      <c r="E65" s="22" t="s">
        <v>76</v>
      </c>
      <c r="F65" s="22">
        <v>2217998</v>
      </c>
      <c r="G65" s="22" t="s">
        <v>76</v>
      </c>
      <c r="H65" s="22" t="s">
        <v>76</v>
      </c>
      <c r="I65" s="22" t="s">
        <v>76</v>
      </c>
      <c r="J65" s="22">
        <v>2217998</v>
      </c>
      <c r="K65" s="22" t="s">
        <v>76</v>
      </c>
      <c r="L65" s="22" t="s">
        <v>76</v>
      </c>
      <c r="M65" s="22" t="s">
        <v>76</v>
      </c>
      <c r="N65" s="22" t="s">
        <v>76</v>
      </c>
      <c r="O65" s="22" t="s">
        <v>76</v>
      </c>
      <c r="P65" s="23" t="s">
        <v>76</v>
      </c>
      <c r="Q65" s="23" t="s">
        <v>76</v>
      </c>
      <c r="R65" s="30" t="s">
        <v>628</v>
      </c>
      <c r="S65" s="31" t="s">
        <v>617</v>
      </c>
      <c r="T65" s="32" t="s">
        <v>693</v>
      </c>
      <c r="U65" s="22">
        <v>2217998</v>
      </c>
      <c r="V65" s="22" t="s">
        <v>76</v>
      </c>
      <c r="W65" s="22">
        <v>2217998</v>
      </c>
      <c r="X65" s="22" t="s">
        <v>76</v>
      </c>
      <c r="Y65" s="22" t="s">
        <v>76</v>
      </c>
      <c r="Z65" s="22" t="s">
        <v>76</v>
      </c>
      <c r="AA65" s="22">
        <v>2217998</v>
      </c>
      <c r="AB65" s="22" t="s">
        <v>76</v>
      </c>
      <c r="AC65" s="22" t="s">
        <v>76</v>
      </c>
      <c r="AD65" s="22" t="s">
        <v>76</v>
      </c>
      <c r="AE65" s="22" t="s">
        <v>76</v>
      </c>
      <c r="AF65" s="22" t="s">
        <v>76</v>
      </c>
      <c r="AG65" s="22" t="s">
        <v>76</v>
      </c>
      <c r="AH65" s="22" t="s">
        <v>76</v>
      </c>
      <c r="AI65" s="4"/>
    </row>
    <row r="66" spans="1:35" ht="68.25">
      <c r="A66" s="30" t="s">
        <v>694</v>
      </c>
      <c r="B66" s="31" t="s">
        <v>617</v>
      </c>
      <c r="C66" s="32" t="s">
        <v>695</v>
      </c>
      <c r="D66" s="22">
        <v>698139820</v>
      </c>
      <c r="E66" s="22" t="s">
        <v>76</v>
      </c>
      <c r="F66" s="22">
        <v>698139820</v>
      </c>
      <c r="G66" s="22" t="s">
        <v>76</v>
      </c>
      <c r="H66" s="22" t="s">
        <v>76</v>
      </c>
      <c r="I66" s="22" t="s">
        <v>76</v>
      </c>
      <c r="J66" s="22">
        <v>698139820</v>
      </c>
      <c r="K66" s="22" t="s">
        <v>76</v>
      </c>
      <c r="L66" s="22" t="s">
        <v>76</v>
      </c>
      <c r="M66" s="22" t="s">
        <v>76</v>
      </c>
      <c r="N66" s="22" t="s">
        <v>76</v>
      </c>
      <c r="O66" s="22" t="s">
        <v>76</v>
      </c>
      <c r="P66" s="23" t="s">
        <v>76</v>
      </c>
      <c r="Q66" s="23" t="s">
        <v>76</v>
      </c>
      <c r="R66" s="30" t="s">
        <v>694</v>
      </c>
      <c r="S66" s="31" t="s">
        <v>617</v>
      </c>
      <c r="T66" s="32" t="s">
        <v>695</v>
      </c>
      <c r="U66" s="22" t="s">
        <v>76</v>
      </c>
      <c r="V66" s="22" t="s">
        <v>76</v>
      </c>
      <c r="W66" s="22" t="s">
        <v>76</v>
      </c>
      <c r="X66" s="22" t="s">
        <v>76</v>
      </c>
      <c r="Y66" s="22" t="s">
        <v>76</v>
      </c>
      <c r="Z66" s="22" t="s">
        <v>76</v>
      </c>
      <c r="AA66" s="22" t="s">
        <v>76</v>
      </c>
      <c r="AB66" s="22" t="s">
        <v>76</v>
      </c>
      <c r="AC66" s="22" t="s">
        <v>76</v>
      </c>
      <c r="AD66" s="22" t="s">
        <v>76</v>
      </c>
      <c r="AE66" s="22" t="s">
        <v>76</v>
      </c>
      <c r="AF66" s="22" t="s">
        <v>76</v>
      </c>
      <c r="AG66" s="22" t="s">
        <v>76</v>
      </c>
      <c r="AH66" s="22" t="s">
        <v>76</v>
      </c>
      <c r="AI66" s="4"/>
    </row>
    <row r="67" spans="1:35" ht="34.5">
      <c r="A67" s="30" t="s">
        <v>628</v>
      </c>
      <c r="B67" s="31" t="s">
        <v>617</v>
      </c>
      <c r="C67" s="32" t="s">
        <v>696</v>
      </c>
      <c r="D67" s="22">
        <v>2784362.27</v>
      </c>
      <c r="E67" s="22" t="s">
        <v>76</v>
      </c>
      <c r="F67" s="22">
        <v>2784362.27</v>
      </c>
      <c r="G67" s="22" t="s">
        <v>76</v>
      </c>
      <c r="H67" s="22" t="s">
        <v>76</v>
      </c>
      <c r="I67" s="22" t="s">
        <v>76</v>
      </c>
      <c r="J67" s="22">
        <v>2784362.27</v>
      </c>
      <c r="K67" s="22" t="s">
        <v>76</v>
      </c>
      <c r="L67" s="22" t="s">
        <v>76</v>
      </c>
      <c r="M67" s="22" t="s">
        <v>76</v>
      </c>
      <c r="N67" s="22" t="s">
        <v>76</v>
      </c>
      <c r="O67" s="22" t="s">
        <v>76</v>
      </c>
      <c r="P67" s="23" t="s">
        <v>76</v>
      </c>
      <c r="Q67" s="23" t="s">
        <v>76</v>
      </c>
      <c r="R67" s="30" t="s">
        <v>628</v>
      </c>
      <c r="S67" s="31" t="s">
        <v>617</v>
      </c>
      <c r="T67" s="32" t="s">
        <v>696</v>
      </c>
      <c r="U67" s="22">
        <v>2764635.13</v>
      </c>
      <c r="V67" s="22" t="s">
        <v>76</v>
      </c>
      <c r="W67" s="22">
        <v>2764635.13</v>
      </c>
      <c r="X67" s="22" t="s">
        <v>76</v>
      </c>
      <c r="Y67" s="22" t="s">
        <v>76</v>
      </c>
      <c r="Z67" s="22" t="s">
        <v>76</v>
      </c>
      <c r="AA67" s="22">
        <v>2764635.13</v>
      </c>
      <c r="AB67" s="22" t="s">
        <v>76</v>
      </c>
      <c r="AC67" s="22" t="s">
        <v>76</v>
      </c>
      <c r="AD67" s="22" t="s">
        <v>76</v>
      </c>
      <c r="AE67" s="22" t="s">
        <v>76</v>
      </c>
      <c r="AF67" s="22" t="s">
        <v>76</v>
      </c>
      <c r="AG67" s="22" t="s">
        <v>76</v>
      </c>
      <c r="AH67" s="22" t="s">
        <v>76</v>
      </c>
      <c r="AI67" s="4"/>
    </row>
    <row r="68" spans="1:35" ht="34.5">
      <c r="A68" s="30" t="s">
        <v>644</v>
      </c>
      <c r="B68" s="31" t="s">
        <v>617</v>
      </c>
      <c r="C68" s="32" t="s">
        <v>697</v>
      </c>
      <c r="D68" s="22">
        <v>81497224.650000006</v>
      </c>
      <c r="E68" s="22" t="s">
        <v>76</v>
      </c>
      <c r="F68" s="22">
        <v>81497224.650000006</v>
      </c>
      <c r="G68" s="22" t="s">
        <v>76</v>
      </c>
      <c r="H68" s="22" t="s">
        <v>76</v>
      </c>
      <c r="I68" s="22" t="s">
        <v>76</v>
      </c>
      <c r="J68" s="22">
        <v>81497224.650000006</v>
      </c>
      <c r="K68" s="22" t="s">
        <v>76</v>
      </c>
      <c r="L68" s="22" t="s">
        <v>76</v>
      </c>
      <c r="M68" s="22" t="s">
        <v>76</v>
      </c>
      <c r="N68" s="22" t="s">
        <v>76</v>
      </c>
      <c r="O68" s="22" t="s">
        <v>76</v>
      </c>
      <c r="P68" s="23" t="s">
        <v>76</v>
      </c>
      <c r="Q68" s="23" t="s">
        <v>76</v>
      </c>
      <c r="R68" s="30" t="s">
        <v>644</v>
      </c>
      <c r="S68" s="31" t="s">
        <v>617</v>
      </c>
      <c r="T68" s="32" t="s">
        <v>697</v>
      </c>
      <c r="U68" s="22">
        <v>81497224.650000006</v>
      </c>
      <c r="V68" s="22" t="s">
        <v>76</v>
      </c>
      <c r="W68" s="22">
        <v>81497224.650000006</v>
      </c>
      <c r="X68" s="22" t="s">
        <v>76</v>
      </c>
      <c r="Y68" s="22" t="s">
        <v>76</v>
      </c>
      <c r="Z68" s="22" t="s">
        <v>76</v>
      </c>
      <c r="AA68" s="22">
        <v>81497224.650000006</v>
      </c>
      <c r="AB68" s="22" t="s">
        <v>76</v>
      </c>
      <c r="AC68" s="22" t="s">
        <v>76</v>
      </c>
      <c r="AD68" s="22" t="s">
        <v>76</v>
      </c>
      <c r="AE68" s="22" t="s">
        <v>76</v>
      </c>
      <c r="AF68" s="22" t="s">
        <v>76</v>
      </c>
      <c r="AG68" s="22" t="s">
        <v>76</v>
      </c>
      <c r="AH68" s="22" t="s">
        <v>76</v>
      </c>
      <c r="AI68" s="4"/>
    </row>
    <row r="69" spans="1:35" ht="45.75">
      <c r="A69" s="30" t="s">
        <v>646</v>
      </c>
      <c r="B69" s="31" t="s">
        <v>617</v>
      </c>
      <c r="C69" s="32" t="s">
        <v>698</v>
      </c>
      <c r="D69" s="22">
        <v>79403</v>
      </c>
      <c r="E69" s="22" t="s">
        <v>76</v>
      </c>
      <c r="F69" s="22">
        <v>79403</v>
      </c>
      <c r="G69" s="22" t="s">
        <v>76</v>
      </c>
      <c r="H69" s="22" t="s">
        <v>76</v>
      </c>
      <c r="I69" s="22" t="s">
        <v>76</v>
      </c>
      <c r="J69" s="22">
        <v>79403</v>
      </c>
      <c r="K69" s="22" t="s">
        <v>76</v>
      </c>
      <c r="L69" s="22" t="s">
        <v>76</v>
      </c>
      <c r="M69" s="22" t="s">
        <v>76</v>
      </c>
      <c r="N69" s="22" t="s">
        <v>76</v>
      </c>
      <c r="O69" s="22" t="s">
        <v>76</v>
      </c>
      <c r="P69" s="23" t="s">
        <v>76</v>
      </c>
      <c r="Q69" s="23" t="s">
        <v>76</v>
      </c>
      <c r="R69" s="30" t="s">
        <v>646</v>
      </c>
      <c r="S69" s="31" t="s">
        <v>617</v>
      </c>
      <c r="T69" s="32" t="s">
        <v>698</v>
      </c>
      <c r="U69" s="22">
        <v>79403</v>
      </c>
      <c r="V69" s="22" t="s">
        <v>76</v>
      </c>
      <c r="W69" s="22">
        <v>79403</v>
      </c>
      <c r="X69" s="22" t="s">
        <v>76</v>
      </c>
      <c r="Y69" s="22" t="s">
        <v>76</v>
      </c>
      <c r="Z69" s="22" t="s">
        <v>76</v>
      </c>
      <c r="AA69" s="22">
        <v>79403</v>
      </c>
      <c r="AB69" s="22" t="s">
        <v>76</v>
      </c>
      <c r="AC69" s="22" t="s">
        <v>76</v>
      </c>
      <c r="AD69" s="22" t="s">
        <v>76</v>
      </c>
      <c r="AE69" s="22" t="s">
        <v>76</v>
      </c>
      <c r="AF69" s="22" t="s">
        <v>76</v>
      </c>
      <c r="AG69" s="22" t="s">
        <v>76</v>
      </c>
      <c r="AH69" s="22" t="s">
        <v>76</v>
      </c>
      <c r="AI69" s="4"/>
    </row>
    <row r="70" spans="1:35" ht="57">
      <c r="A70" s="30" t="s">
        <v>648</v>
      </c>
      <c r="B70" s="31" t="s">
        <v>617</v>
      </c>
      <c r="C70" s="32" t="s">
        <v>699</v>
      </c>
      <c r="D70" s="22">
        <v>25112475.350000001</v>
      </c>
      <c r="E70" s="22" t="s">
        <v>76</v>
      </c>
      <c r="F70" s="22">
        <v>25112475.350000001</v>
      </c>
      <c r="G70" s="22" t="s">
        <v>76</v>
      </c>
      <c r="H70" s="22" t="s">
        <v>76</v>
      </c>
      <c r="I70" s="22" t="s">
        <v>76</v>
      </c>
      <c r="J70" s="22">
        <v>25112475.350000001</v>
      </c>
      <c r="K70" s="22" t="s">
        <v>76</v>
      </c>
      <c r="L70" s="22" t="s">
        <v>76</v>
      </c>
      <c r="M70" s="22" t="s">
        <v>76</v>
      </c>
      <c r="N70" s="22" t="s">
        <v>76</v>
      </c>
      <c r="O70" s="22" t="s">
        <v>76</v>
      </c>
      <c r="P70" s="23" t="s">
        <v>76</v>
      </c>
      <c r="Q70" s="23" t="s">
        <v>76</v>
      </c>
      <c r="R70" s="30" t="s">
        <v>648</v>
      </c>
      <c r="S70" s="31" t="s">
        <v>617</v>
      </c>
      <c r="T70" s="32" t="s">
        <v>699</v>
      </c>
      <c r="U70" s="22">
        <v>25112475.350000001</v>
      </c>
      <c r="V70" s="22" t="s">
        <v>76</v>
      </c>
      <c r="W70" s="22">
        <v>25112475.350000001</v>
      </c>
      <c r="X70" s="22" t="s">
        <v>76</v>
      </c>
      <c r="Y70" s="22" t="s">
        <v>76</v>
      </c>
      <c r="Z70" s="22" t="s">
        <v>76</v>
      </c>
      <c r="AA70" s="22">
        <v>25112475.350000001</v>
      </c>
      <c r="AB70" s="22" t="s">
        <v>76</v>
      </c>
      <c r="AC70" s="22" t="s">
        <v>76</v>
      </c>
      <c r="AD70" s="22" t="s">
        <v>76</v>
      </c>
      <c r="AE70" s="22" t="s">
        <v>76</v>
      </c>
      <c r="AF70" s="22" t="s">
        <v>76</v>
      </c>
      <c r="AG70" s="22" t="s">
        <v>76</v>
      </c>
      <c r="AH70" s="22" t="s">
        <v>76</v>
      </c>
      <c r="AI70" s="4"/>
    </row>
    <row r="71" spans="1:35" ht="34.5">
      <c r="A71" s="30" t="s">
        <v>628</v>
      </c>
      <c r="B71" s="31" t="s">
        <v>617</v>
      </c>
      <c r="C71" s="32" t="s">
        <v>700</v>
      </c>
      <c r="D71" s="22">
        <v>21598006.41</v>
      </c>
      <c r="E71" s="22" t="s">
        <v>76</v>
      </c>
      <c r="F71" s="22">
        <v>21598006.41</v>
      </c>
      <c r="G71" s="22" t="s">
        <v>76</v>
      </c>
      <c r="H71" s="22" t="s">
        <v>76</v>
      </c>
      <c r="I71" s="22" t="s">
        <v>76</v>
      </c>
      <c r="J71" s="22">
        <v>21598006.41</v>
      </c>
      <c r="K71" s="22" t="s">
        <v>76</v>
      </c>
      <c r="L71" s="22" t="s">
        <v>76</v>
      </c>
      <c r="M71" s="22" t="s">
        <v>76</v>
      </c>
      <c r="N71" s="22" t="s">
        <v>76</v>
      </c>
      <c r="O71" s="22" t="s">
        <v>76</v>
      </c>
      <c r="P71" s="23" t="s">
        <v>76</v>
      </c>
      <c r="Q71" s="23" t="s">
        <v>76</v>
      </c>
      <c r="R71" s="30" t="s">
        <v>628</v>
      </c>
      <c r="S71" s="31" t="s">
        <v>617</v>
      </c>
      <c r="T71" s="32" t="s">
        <v>700</v>
      </c>
      <c r="U71" s="22">
        <v>21198468.920000002</v>
      </c>
      <c r="V71" s="22" t="s">
        <v>76</v>
      </c>
      <c r="W71" s="22">
        <v>21198468.920000002</v>
      </c>
      <c r="X71" s="22" t="s">
        <v>76</v>
      </c>
      <c r="Y71" s="22" t="s">
        <v>76</v>
      </c>
      <c r="Z71" s="22" t="s">
        <v>76</v>
      </c>
      <c r="AA71" s="22">
        <v>21198468.920000002</v>
      </c>
      <c r="AB71" s="22" t="s">
        <v>76</v>
      </c>
      <c r="AC71" s="22" t="s">
        <v>76</v>
      </c>
      <c r="AD71" s="22" t="s">
        <v>76</v>
      </c>
      <c r="AE71" s="22" t="s">
        <v>76</v>
      </c>
      <c r="AF71" s="22" t="s">
        <v>76</v>
      </c>
      <c r="AG71" s="22" t="s">
        <v>76</v>
      </c>
      <c r="AH71" s="22" t="s">
        <v>76</v>
      </c>
      <c r="AI71" s="4"/>
    </row>
    <row r="72" spans="1:35" ht="34.5">
      <c r="A72" s="30" t="s">
        <v>630</v>
      </c>
      <c r="B72" s="31" t="s">
        <v>617</v>
      </c>
      <c r="C72" s="32" t="s">
        <v>701</v>
      </c>
      <c r="D72" s="22">
        <v>20484852.16</v>
      </c>
      <c r="E72" s="22" t="s">
        <v>76</v>
      </c>
      <c r="F72" s="22">
        <v>20484852.16</v>
      </c>
      <c r="G72" s="22" t="s">
        <v>76</v>
      </c>
      <c r="H72" s="22" t="s">
        <v>76</v>
      </c>
      <c r="I72" s="22" t="s">
        <v>76</v>
      </c>
      <c r="J72" s="22">
        <v>20484852.16</v>
      </c>
      <c r="K72" s="22" t="s">
        <v>76</v>
      </c>
      <c r="L72" s="22" t="s">
        <v>76</v>
      </c>
      <c r="M72" s="22" t="s">
        <v>76</v>
      </c>
      <c r="N72" s="22" t="s">
        <v>76</v>
      </c>
      <c r="O72" s="22" t="s">
        <v>76</v>
      </c>
      <c r="P72" s="23" t="s">
        <v>76</v>
      </c>
      <c r="Q72" s="23" t="s">
        <v>76</v>
      </c>
      <c r="R72" s="30" t="s">
        <v>630</v>
      </c>
      <c r="S72" s="31" t="s">
        <v>617</v>
      </c>
      <c r="T72" s="32" t="s">
        <v>701</v>
      </c>
      <c r="U72" s="22">
        <v>16050468.560000001</v>
      </c>
      <c r="V72" s="22" t="s">
        <v>76</v>
      </c>
      <c r="W72" s="22">
        <v>16050468.560000001</v>
      </c>
      <c r="X72" s="22" t="s">
        <v>76</v>
      </c>
      <c r="Y72" s="22" t="s">
        <v>76</v>
      </c>
      <c r="Z72" s="22" t="s">
        <v>76</v>
      </c>
      <c r="AA72" s="22">
        <v>16050468.560000001</v>
      </c>
      <c r="AB72" s="22" t="s">
        <v>76</v>
      </c>
      <c r="AC72" s="22" t="s">
        <v>76</v>
      </c>
      <c r="AD72" s="22" t="s">
        <v>76</v>
      </c>
      <c r="AE72" s="22" t="s">
        <v>76</v>
      </c>
      <c r="AF72" s="22" t="s">
        <v>76</v>
      </c>
      <c r="AG72" s="22" t="s">
        <v>76</v>
      </c>
      <c r="AH72" s="22" t="s">
        <v>76</v>
      </c>
      <c r="AI72" s="4"/>
    </row>
    <row r="73" spans="1:35" ht="34.5">
      <c r="A73" s="30" t="s">
        <v>632</v>
      </c>
      <c r="B73" s="31" t="s">
        <v>617</v>
      </c>
      <c r="C73" s="32" t="s">
        <v>702</v>
      </c>
      <c r="D73" s="22">
        <v>3670221.42</v>
      </c>
      <c r="E73" s="22" t="s">
        <v>76</v>
      </c>
      <c r="F73" s="22">
        <v>3670221.42</v>
      </c>
      <c r="G73" s="22" t="s">
        <v>76</v>
      </c>
      <c r="H73" s="22" t="s">
        <v>76</v>
      </c>
      <c r="I73" s="22" t="s">
        <v>76</v>
      </c>
      <c r="J73" s="22">
        <v>3670221.42</v>
      </c>
      <c r="K73" s="22" t="s">
        <v>76</v>
      </c>
      <c r="L73" s="22" t="s">
        <v>76</v>
      </c>
      <c r="M73" s="22" t="s">
        <v>76</v>
      </c>
      <c r="N73" s="22" t="s">
        <v>76</v>
      </c>
      <c r="O73" s="22" t="s">
        <v>76</v>
      </c>
      <c r="P73" s="23" t="s">
        <v>76</v>
      </c>
      <c r="Q73" s="23" t="s">
        <v>76</v>
      </c>
      <c r="R73" s="30" t="s">
        <v>632</v>
      </c>
      <c r="S73" s="31" t="s">
        <v>617</v>
      </c>
      <c r="T73" s="32" t="s">
        <v>702</v>
      </c>
      <c r="U73" s="22">
        <v>3670221.42</v>
      </c>
      <c r="V73" s="22" t="s">
        <v>76</v>
      </c>
      <c r="W73" s="22">
        <v>3670221.42</v>
      </c>
      <c r="X73" s="22" t="s">
        <v>76</v>
      </c>
      <c r="Y73" s="22" t="s">
        <v>76</v>
      </c>
      <c r="Z73" s="22" t="s">
        <v>76</v>
      </c>
      <c r="AA73" s="22">
        <v>3670221.42</v>
      </c>
      <c r="AB73" s="22" t="s">
        <v>76</v>
      </c>
      <c r="AC73" s="22" t="s">
        <v>76</v>
      </c>
      <c r="AD73" s="22" t="s">
        <v>76</v>
      </c>
      <c r="AE73" s="22" t="s">
        <v>76</v>
      </c>
      <c r="AF73" s="22" t="s">
        <v>76</v>
      </c>
      <c r="AG73" s="22" t="s">
        <v>76</v>
      </c>
      <c r="AH73" s="22" t="s">
        <v>76</v>
      </c>
      <c r="AI73" s="4"/>
    </row>
    <row r="74" spans="1:35" ht="34.5">
      <c r="A74" s="30" t="s">
        <v>634</v>
      </c>
      <c r="B74" s="31" t="s">
        <v>617</v>
      </c>
      <c r="C74" s="32" t="s">
        <v>703</v>
      </c>
      <c r="D74" s="22">
        <v>2000</v>
      </c>
      <c r="E74" s="22" t="s">
        <v>76</v>
      </c>
      <c r="F74" s="22">
        <v>2000</v>
      </c>
      <c r="G74" s="22" t="s">
        <v>76</v>
      </c>
      <c r="H74" s="22" t="s">
        <v>76</v>
      </c>
      <c r="I74" s="22" t="s">
        <v>76</v>
      </c>
      <c r="J74" s="22">
        <v>2000</v>
      </c>
      <c r="K74" s="22" t="s">
        <v>76</v>
      </c>
      <c r="L74" s="22" t="s">
        <v>76</v>
      </c>
      <c r="M74" s="22" t="s">
        <v>76</v>
      </c>
      <c r="N74" s="22" t="s">
        <v>76</v>
      </c>
      <c r="O74" s="22" t="s">
        <v>76</v>
      </c>
      <c r="P74" s="23" t="s">
        <v>76</v>
      </c>
      <c r="Q74" s="23" t="s">
        <v>76</v>
      </c>
      <c r="R74" s="30" t="s">
        <v>634</v>
      </c>
      <c r="S74" s="31" t="s">
        <v>617</v>
      </c>
      <c r="T74" s="32" t="s">
        <v>703</v>
      </c>
      <c r="U74" s="22">
        <v>2000</v>
      </c>
      <c r="V74" s="22" t="s">
        <v>76</v>
      </c>
      <c r="W74" s="22">
        <v>2000</v>
      </c>
      <c r="X74" s="22" t="s">
        <v>76</v>
      </c>
      <c r="Y74" s="22" t="s">
        <v>76</v>
      </c>
      <c r="Z74" s="22" t="s">
        <v>76</v>
      </c>
      <c r="AA74" s="22">
        <v>2000</v>
      </c>
      <c r="AB74" s="22" t="s">
        <v>76</v>
      </c>
      <c r="AC74" s="22" t="s">
        <v>76</v>
      </c>
      <c r="AD74" s="22" t="s">
        <v>76</v>
      </c>
      <c r="AE74" s="22" t="s">
        <v>76</v>
      </c>
      <c r="AF74" s="22" t="s">
        <v>76</v>
      </c>
      <c r="AG74" s="22" t="s">
        <v>76</v>
      </c>
      <c r="AH74" s="22" t="s">
        <v>76</v>
      </c>
      <c r="AI74" s="4"/>
    </row>
    <row r="75" spans="1:35" ht="34.5">
      <c r="A75" s="30" t="s">
        <v>636</v>
      </c>
      <c r="B75" s="31" t="s">
        <v>617</v>
      </c>
      <c r="C75" s="32" t="s">
        <v>704</v>
      </c>
      <c r="D75" s="22">
        <v>3480.23</v>
      </c>
      <c r="E75" s="22" t="s">
        <v>76</v>
      </c>
      <c r="F75" s="22">
        <v>3480.23</v>
      </c>
      <c r="G75" s="22" t="s">
        <v>76</v>
      </c>
      <c r="H75" s="22" t="s">
        <v>76</v>
      </c>
      <c r="I75" s="22" t="s">
        <v>76</v>
      </c>
      <c r="J75" s="22">
        <v>3480.23</v>
      </c>
      <c r="K75" s="22" t="s">
        <v>76</v>
      </c>
      <c r="L75" s="22" t="s">
        <v>76</v>
      </c>
      <c r="M75" s="22" t="s">
        <v>76</v>
      </c>
      <c r="N75" s="22" t="s">
        <v>76</v>
      </c>
      <c r="O75" s="22" t="s">
        <v>76</v>
      </c>
      <c r="P75" s="23" t="s">
        <v>76</v>
      </c>
      <c r="Q75" s="23" t="s">
        <v>76</v>
      </c>
      <c r="R75" s="30" t="s">
        <v>636</v>
      </c>
      <c r="S75" s="31" t="s">
        <v>617</v>
      </c>
      <c r="T75" s="32" t="s">
        <v>704</v>
      </c>
      <c r="U75" s="22">
        <v>3480.23</v>
      </c>
      <c r="V75" s="22" t="s">
        <v>76</v>
      </c>
      <c r="W75" s="22">
        <v>3480.23</v>
      </c>
      <c r="X75" s="22" t="s">
        <v>76</v>
      </c>
      <c r="Y75" s="22" t="s">
        <v>76</v>
      </c>
      <c r="Z75" s="22" t="s">
        <v>76</v>
      </c>
      <c r="AA75" s="22">
        <v>3480.23</v>
      </c>
      <c r="AB75" s="22" t="s">
        <v>76</v>
      </c>
      <c r="AC75" s="22" t="s">
        <v>76</v>
      </c>
      <c r="AD75" s="22" t="s">
        <v>76</v>
      </c>
      <c r="AE75" s="22" t="s">
        <v>76</v>
      </c>
      <c r="AF75" s="22" t="s">
        <v>76</v>
      </c>
      <c r="AG75" s="22" t="s">
        <v>76</v>
      </c>
      <c r="AH75" s="22" t="s">
        <v>76</v>
      </c>
      <c r="AI75" s="4"/>
    </row>
    <row r="76" spans="1:35" ht="34.5">
      <c r="A76" s="30" t="s">
        <v>644</v>
      </c>
      <c r="B76" s="31" t="s">
        <v>617</v>
      </c>
      <c r="C76" s="32" t="s">
        <v>705</v>
      </c>
      <c r="D76" s="22">
        <v>79349945.069999993</v>
      </c>
      <c r="E76" s="22" t="s">
        <v>76</v>
      </c>
      <c r="F76" s="22">
        <v>79349945.069999993</v>
      </c>
      <c r="G76" s="22" t="s">
        <v>76</v>
      </c>
      <c r="H76" s="22" t="s">
        <v>76</v>
      </c>
      <c r="I76" s="22" t="s">
        <v>76</v>
      </c>
      <c r="J76" s="22">
        <v>79349945.069999993</v>
      </c>
      <c r="K76" s="22" t="s">
        <v>76</v>
      </c>
      <c r="L76" s="22" t="s">
        <v>76</v>
      </c>
      <c r="M76" s="22" t="s">
        <v>76</v>
      </c>
      <c r="N76" s="22" t="s">
        <v>76</v>
      </c>
      <c r="O76" s="22" t="s">
        <v>76</v>
      </c>
      <c r="P76" s="23" t="s">
        <v>76</v>
      </c>
      <c r="Q76" s="23" t="s">
        <v>76</v>
      </c>
      <c r="R76" s="30" t="s">
        <v>644</v>
      </c>
      <c r="S76" s="31" t="s">
        <v>617</v>
      </c>
      <c r="T76" s="32" t="s">
        <v>705</v>
      </c>
      <c r="U76" s="22">
        <v>79202633.239999995</v>
      </c>
      <c r="V76" s="22" t="s">
        <v>76</v>
      </c>
      <c r="W76" s="22">
        <v>79202633.239999995</v>
      </c>
      <c r="X76" s="22" t="s">
        <v>76</v>
      </c>
      <c r="Y76" s="22" t="s">
        <v>76</v>
      </c>
      <c r="Z76" s="22" t="s">
        <v>76</v>
      </c>
      <c r="AA76" s="22">
        <v>79202633.239999995</v>
      </c>
      <c r="AB76" s="22" t="s">
        <v>76</v>
      </c>
      <c r="AC76" s="22" t="s">
        <v>76</v>
      </c>
      <c r="AD76" s="22" t="s">
        <v>76</v>
      </c>
      <c r="AE76" s="22" t="s">
        <v>76</v>
      </c>
      <c r="AF76" s="22" t="s">
        <v>76</v>
      </c>
      <c r="AG76" s="22" t="s">
        <v>76</v>
      </c>
      <c r="AH76" s="22" t="s">
        <v>76</v>
      </c>
      <c r="AI76" s="4"/>
    </row>
    <row r="77" spans="1:35" ht="45.75">
      <c r="A77" s="30" t="s">
        <v>646</v>
      </c>
      <c r="B77" s="31" t="s">
        <v>617</v>
      </c>
      <c r="C77" s="32" t="s">
        <v>706</v>
      </c>
      <c r="D77" s="22">
        <v>234523</v>
      </c>
      <c r="E77" s="22" t="s">
        <v>76</v>
      </c>
      <c r="F77" s="22">
        <v>234523</v>
      </c>
      <c r="G77" s="22" t="s">
        <v>76</v>
      </c>
      <c r="H77" s="22" t="s">
        <v>76</v>
      </c>
      <c r="I77" s="22" t="s">
        <v>76</v>
      </c>
      <c r="J77" s="22">
        <v>234523</v>
      </c>
      <c r="K77" s="22" t="s">
        <v>76</v>
      </c>
      <c r="L77" s="22" t="s">
        <v>76</v>
      </c>
      <c r="M77" s="22" t="s">
        <v>76</v>
      </c>
      <c r="N77" s="22" t="s">
        <v>76</v>
      </c>
      <c r="O77" s="22" t="s">
        <v>76</v>
      </c>
      <c r="P77" s="23" t="s">
        <v>76</v>
      </c>
      <c r="Q77" s="23" t="s">
        <v>76</v>
      </c>
      <c r="R77" s="30" t="s">
        <v>646</v>
      </c>
      <c r="S77" s="31" t="s">
        <v>617</v>
      </c>
      <c r="T77" s="32" t="s">
        <v>706</v>
      </c>
      <c r="U77" s="22">
        <v>234523</v>
      </c>
      <c r="V77" s="22" t="s">
        <v>76</v>
      </c>
      <c r="W77" s="22">
        <v>234523</v>
      </c>
      <c r="X77" s="22" t="s">
        <v>76</v>
      </c>
      <c r="Y77" s="22" t="s">
        <v>76</v>
      </c>
      <c r="Z77" s="22" t="s">
        <v>76</v>
      </c>
      <c r="AA77" s="22">
        <v>234523</v>
      </c>
      <c r="AB77" s="22" t="s">
        <v>76</v>
      </c>
      <c r="AC77" s="22" t="s">
        <v>76</v>
      </c>
      <c r="AD77" s="22" t="s">
        <v>76</v>
      </c>
      <c r="AE77" s="22" t="s">
        <v>76</v>
      </c>
      <c r="AF77" s="22" t="s">
        <v>76</v>
      </c>
      <c r="AG77" s="22" t="s">
        <v>76</v>
      </c>
      <c r="AH77" s="22" t="s">
        <v>76</v>
      </c>
      <c r="AI77" s="4"/>
    </row>
    <row r="78" spans="1:35" ht="57">
      <c r="A78" s="30" t="s">
        <v>648</v>
      </c>
      <c r="B78" s="31" t="s">
        <v>617</v>
      </c>
      <c r="C78" s="32" t="s">
        <v>707</v>
      </c>
      <c r="D78" s="22">
        <v>22571280.190000001</v>
      </c>
      <c r="E78" s="22" t="s">
        <v>76</v>
      </c>
      <c r="F78" s="22">
        <v>22571280.190000001</v>
      </c>
      <c r="G78" s="22" t="s">
        <v>76</v>
      </c>
      <c r="H78" s="22" t="s">
        <v>76</v>
      </c>
      <c r="I78" s="22" t="s">
        <v>76</v>
      </c>
      <c r="J78" s="22">
        <v>22571280.190000001</v>
      </c>
      <c r="K78" s="22" t="s">
        <v>76</v>
      </c>
      <c r="L78" s="22" t="s">
        <v>76</v>
      </c>
      <c r="M78" s="22" t="s">
        <v>76</v>
      </c>
      <c r="N78" s="22" t="s">
        <v>76</v>
      </c>
      <c r="O78" s="22" t="s">
        <v>76</v>
      </c>
      <c r="P78" s="23" t="s">
        <v>76</v>
      </c>
      <c r="Q78" s="23" t="s">
        <v>76</v>
      </c>
      <c r="R78" s="30" t="s">
        <v>648</v>
      </c>
      <c r="S78" s="31" t="s">
        <v>617</v>
      </c>
      <c r="T78" s="32" t="s">
        <v>707</v>
      </c>
      <c r="U78" s="22">
        <v>22526792.02</v>
      </c>
      <c r="V78" s="22" t="s">
        <v>76</v>
      </c>
      <c r="W78" s="22">
        <v>22526792.02</v>
      </c>
      <c r="X78" s="22" t="s">
        <v>76</v>
      </c>
      <c r="Y78" s="22" t="s">
        <v>76</v>
      </c>
      <c r="Z78" s="22" t="s">
        <v>76</v>
      </c>
      <c r="AA78" s="22">
        <v>22526792.02</v>
      </c>
      <c r="AB78" s="22" t="s">
        <v>76</v>
      </c>
      <c r="AC78" s="22" t="s">
        <v>76</v>
      </c>
      <c r="AD78" s="22" t="s">
        <v>76</v>
      </c>
      <c r="AE78" s="22" t="s">
        <v>76</v>
      </c>
      <c r="AF78" s="22" t="s">
        <v>76</v>
      </c>
      <c r="AG78" s="22" t="s">
        <v>76</v>
      </c>
      <c r="AH78" s="22" t="s">
        <v>76</v>
      </c>
      <c r="AI78" s="4"/>
    </row>
    <row r="79" spans="1:35" ht="45.75">
      <c r="A79" s="30" t="s">
        <v>686</v>
      </c>
      <c r="B79" s="31" t="s">
        <v>617</v>
      </c>
      <c r="C79" s="32" t="s">
        <v>708</v>
      </c>
      <c r="D79" s="22">
        <v>10095694.189999999</v>
      </c>
      <c r="E79" s="22" t="s">
        <v>76</v>
      </c>
      <c r="F79" s="22">
        <v>10095694.189999999</v>
      </c>
      <c r="G79" s="22" t="s">
        <v>76</v>
      </c>
      <c r="H79" s="22" t="s">
        <v>76</v>
      </c>
      <c r="I79" s="22" t="s">
        <v>76</v>
      </c>
      <c r="J79" s="22">
        <v>10095694.189999999</v>
      </c>
      <c r="K79" s="22" t="s">
        <v>76</v>
      </c>
      <c r="L79" s="22" t="s">
        <v>76</v>
      </c>
      <c r="M79" s="22" t="s">
        <v>76</v>
      </c>
      <c r="N79" s="22" t="s">
        <v>76</v>
      </c>
      <c r="O79" s="22" t="s">
        <v>76</v>
      </c>
      <c r="P79" s="23" t="s">
        <v>76</v>
      </c>
      <c r="Q79" s="23" t="s">
        <v>76</v>
      </c>
      <c r="R79" s="30" t="s">
        <v>686</v>
      </c>
      <c r="S79" s="31" t="s">
        <v>617</v>
      </c>
      <c r="T79" s="32" t="s">
        <v>708</v>
      </c>
      <c r="U79" s="22">
        <v>10095694.189999999</v>
      </c>
      <c r="V79" s="22" t="s">
        <v>76</v>
      </c>
      <c r="W79" s="22">
        <v>10095694.189999999</v>
      </c>
      <c r="X79" s="22" t="s">
        <v>76</v>
      </c>
      <c r="Y79" s="22" t="s">
        <v>76</v>
      </c>
      <c r="Z79" s="22" t="s">
        <v>76</v>
      </c>
      <c r="AA79" s="22">
        <v>10095694.189999999</v>
      </c>
      <c r="AB79" s="22" t="s">
        <v>76</v>
      </c>
      <c r="AC79" s="22" t="s">
        <v>76</v>
      </c>
      <c r="AD79" s="22" t="s">
        <v>76</v>
      </c>
      <c r="AE79" s="22" t="s">
        <v>76</v>
      </c>
      <c r="AF79" s="22" t="s">
        <v>76</v>
      </c>
      <c r="AG79" s="22" t="s">
        <v>76</v>
      </c>
      <c r="AH79" s="22" t="s">
        <v>76</v>
      </c>
      <c r="AI79" s="4"/>
    </row>
    <row r="80" spans="1:35" ht="34.5">
      <c r="A80" s="30" t="s">
        <v>628</v>
      </c>
      <c r="B80" s="31" t="s">
        <v>617</v>
      </c>
      <c r="C80" s="32" t="s">
        <v>709</v>
      </c>
      <c r="D80" s="22">
        <v>27442180.940000001</v>
      </c>
      <c r="E80" s="22" t="s">
        <v>76</v>
      </c>
      <c r="F80" s="22">
        <v>27442180.940000001</v>
      </c>
      <c r="G80" s="22" t="s">
        <v>76</v>
      </c>
      <c r="H80" s="22" t="s">
        <v>76</v>
      </c>
      <c r="I80" s="22" t="s">
        <v>76</v>
      </c>
      <c r="J80" s="22">
        <v>27442180.940000001</v>
      </c>
      <c r="K80" s="22" t="s">
        <v>76</v>
      </c>
      <c r="L80" s="22" t="s">
        <v>76</v>
      </c>
      <c r="M80" s="22" t="s">
        <v>76</v>
      </c>
      <c r="N80" s="22" t="s">
        <v>76</v>
      </c>
      <c r="O80" s="22" t="s">
        <v>76</v>
      </c>
      <c r="P80" s="23" t="s">
        <v>76</v>
      </c>
      <c r="Q80" s="23" t="s">
        <v>76</v>
      </c>
      <c r="R80" s="30" t="s">
        <v>628</v>
      </c>
      <c r="S80" s="31" t="s">
        <v>617</v>
      </c>
      <c r="T80" s="32" t="s">
        <v>709</v>
      </c>
      <c r="U80" s="22">
        <v>27054081.100000001</v>
      </c>
      <c r="V80" s="22" t="s">
        <v>76</v>
      </c>
      <c r="W80" s="22">
        <v>27054081.100000001</v>
      </c>
      <c r="X80" s="22" t="s">
        <v>76</v>
      </c>
      <c r="Y80" s="22" t="s">
        <v>76</v>
      </c>
      <c r="Z80" s="22" t="s">
        <v>76</v>
      </c>
      <c r="AA80" s="22">
        <v>27054081.100000001</v>
      </c>
      <c r="AB80" s="22" t="s">
        <v>76</v>
      </c>
      <c r="AC80" s="22" t="s">
        <v>76</v>
      </c>
      <c r="AD80" s="22" t="s">
        <v>76</v>
      </c>
      <c r="AE80" s="22" t="s">
        <v>76</v>
      </c>
      <c r="AF80" s="22" t="s">
        <v>76</v>
      </c>
      <c r="AG80" s="22" t="s">
        <v>76</v>
      </c>
      <c r="AH80" s="22" t="s">
        <v>76</v>
      </c>
      <c r="AI80" s="4"/>
    </row>
    <row r="81" spans="1:35" ht="34.5">
      <c r="A81" s="30" t="s">
        <v>630</v>
      </c>
      <c r="B81" s="31" t="s">
        <v>617</v>
      </c>
      <c r="C81" s="32" t="s">
        <v>710</v>
      </c>
      <c r="D81" s="22">
        <v>21717974.780000001</v>
      </c>
      <c r="E81" s="22" t="s">
        <v>76</v>
      </c>
      <c r="F81" s="22">
        <v>21717974.780000001</v>
      </c>
      <c r="G81" s="22" t="s">
        <v>76</v>
      </c>
      <c r="H81" s="22" t="s">
        <v>76</v>
      </c>
      <c r="I81" s="22" t="s">
        <v>76</v>
      </c>
      <c r="J81" s="22">
        <v>21717974.780000001</v>
      </c>
      <c r="K81" s="22" t="s">
        <v>76</v>
      </c>
      <c r="L81" s="22" t="s">
        <v>76</v>
      </c>
      <c r="M81" s="22" t="s">
        <v>76</v>
      </c>
      <c r="N81" s="22" t="s">
        <v>76</v>
      </c>
      <c r="O81" s="22" t="s">
        <v>76</v>
      </c>
      <c r="P81" s="23" t="s">
        <v>76</v>
      </c>
      <c r="Q81" s="23" t="s">
        <v>76</v>
      </c>
      <c r="R81" s="30" t="s">
        <v>630</v>
      </c>
      <c r="S81" s="31" t="s">
        <v>617</v>
      </c>
      <c r="T81" s="32" t="s">
        <v>710</v>
      </c>
      <c r="U81" s="22">
        <v>19914173.91</v>
      </c>
      <c r="V81" s="22" t="s">
        <v>76</v>
      </c>
      <c r="W81" s="22">
        <v>19914173.91</v>
      </c>
      <c r="X81" s="22" t="s">
        <v>76</v>
      </c>
      <c r="Y81" s="22" t="s">
        <v>76</v>
      </c>
      <c r="Z81" s="22" t="s">
        <v>76</v>
      </c>
      <c r="AA81" s="22">
        <v>19914173.91</v>
      </c>
      <c r="AB81" s="22" t="s">
        <v>76</v>
      </c>
      <c r="AC81" s="22" t="s">
        <v>76</v>
      </c>
      <c r="AD81" s="22" t="s">
        <v>76</v>
      </c>
      <c r="AE81" s="22" t="s">
        <v>76</v>
      </c>
      <c r="AF81" s="22" t="s">
        <v>76</v>
      </c>
      <c r="AG81" s="22" t="s">
        <v>76</v>
      </c>
      <c r="AH81" s="22" t="s">
        <v>76</v>
      </c>
      <c r="AI81" s="4"/>
    </row>
    <row r="82" spans="1:35" ht="45.75">
      <c r="A82" s="30" t="s">
        <v>654</v>
      </c>
      <c r="B82" s="31" t="s">
        <v>617</v>
      </c>
      <c r="C82" s="32" t="s">
        <v>711</v>
      </c>
      <c r="D82" s="22">
        <v>10275.89</v>
      </c>
      <c r="E82" s="22" t="s">
        <v>76</v>
      </c>
      <c r="F82" s="22">
        <v>10275.89</v>
      </c>
      <c r="G82" s="22" t="s">
        <v>76</v>
      </c>
      <c r="H82" s="22" t="s">
        <v>76</v>
      </c>
      <c r="I82" s="22" t="s">
        <v>76</v>
      </c>
      <c r="J82" s="22">
        <v>10275.89</v>
      </c>
      <c r="K82" s="22" t="s">
        <v>76</v>
      </c>
      <c r="L82" s="22" t="s">
        <v>76</v>
      </c>
      <c r="M82" s="22" t="s">
        <v>76</v>
      </c>
      <c r="N82" s="22" t="s">
        <v>76</v>
      </c>
      <c r="O82" s="22" t="s">
        <v>76</v>
      </c>
      <c r="P82" s="23" t="s">
        <v>76</v>
      </c>
      <c r="Q82" s="23" t="s">
        <v>76</v>
      </c>
      <c r="R82" s="30" t="s">
        <v>654</v>
      </c>
      <c r="S82" s="31" t="s">
        <v>617</v>
      </c>
      <c r="T82" s="32" t="s">
        <v>711</v>
      </c>
      <c r="U82" s="22">
        <v>10275.89</v>
      </c>
      <c r="V82" s="22" t="s">
        <v>76</v>
      </c>
      <c r="W82" s="22">
        <v>10275.89</v>
      </c>
      <c r="X82" s="22" t="s">
        <v>76</v>
      </c>
      <c r="Y82" s="22" t="s">
        <v>76</v>
      </c>
      <c r="Z82" s="22" t="s">
        <v>76</v>
      </c>
      <c r="AA82" s="22">
        <v>10275.89</v>
      </c>
      <c r="AB82" s="22" t="s">
        <v>76</v>
      </c>
      <c r="AC82" s="22" t="s">
        <v>76</v>
      </c>
      <c r="AD82" s="22" t="s">
        <v>76</v>
      </c>
      <c r="AE82" s="22" t="s">
        <v>76</v>
      </c>
      <c r="AF82" s="22" t="s">
        <v>76</v>
      </c>
      <c r="AG82" s="22" t="s">
        <v>76</v>
      </c>
      <c r="AH82" s="22" t="s">
        <v>76</v>
      </c>
      <c r="AI82" s="4"/>
    </row>
    <row r="83" spans="1:35" ht="34.5">
      <c r="A83" s="30" t="s">
        <v>632</v>
      </c>
      <c r="B83" s="31" t="s">
        <v>617</v>
      </c>
      <c r="C83" s="32" t="s">
        <v>712</v>
      </c>
      <c r="D83" s="22">
        <v>1536013</v>
      </c>
      <c r="E83" s="22" t="s">
        <v>76</v>
      </c>
      <c r="F83" s="22">
        <v>1536013</v>
      </c>
      <c r="G83" s="22" t="s">
        <v>76</v>
      </c>
      <c r="H83" s="22" t="s">
        <v>76</v>
      </c>
      <c r="I83" s="22" t="s">
        <v>76</v>
      </c>
      <c r="J83" s="22">
        <v>1536013</v>
      </c>
      <c r="K83" s="22" t="s">
        <v>76</v>
      </c>
      <c r="L83" s="22" t="s">
        <v>76</v>
      </c>
      <c r="M83" s="22" t="s">
        <v>76</v>
      </c>
      <c r="N83" s="22" t="s">
        <v>76</v>
      </c>
      <c r="O83" s="22" t="s">
        <v>76</v>
      </c>
      <c r="P83" s="23" t="s">
        <v>76</v>
      </c>
      <c r="Q83" s="23" t="s">
        <v>76</v>
      </c>
      <c r="R83" s="30" t="s">
        <v>632</v>
      </c>
      <c r="S83" s="31" t="s">
        <v>617</v>
      </c>
      <c r="T83" s="32" t="s">
        <v>712</v>
      </c>
      <c r="U83" s="22">
        <v>1536013</v>
      </c>
      <c r="V83" s="22" t="s">
        <v>76</v>
      </c>
      <c r="W83" s="22">
        <v>1536013</v>
      </c>
      <c r="X83" s="22" t="s">
        <v>76</v>
      </c>
      <c r="Y83" s="22" t="s">
        <v>76</v>
      </c>
      <c r="Z83" s="22" t="s">
        <v>76</v>
      </c>
      <c r="AA83" s="22">
        <v>1536013</v>
      </c>
      <c r="AB83" s="22" t="s">
        <v>76</v>
      </c>
      <c r="AC83" s="22" t="s">
        <v>76</v>
      </c>
      <c r="AD83" s="22" t="s">
        <v>76</v>
      </c>
      <c r="AE83" s="22" t="s">
        <v>76</v>
      </c>
      <c r="AF83" s="22" t="s">
        <v>76</v>
      </c>
      <c r="AG83" s="22" t="s">
        <v>76</v>
      </c>
      <c r="AH83" s="22" t="s">
        <v>76</v>
      </c>
      <c r="AI83" s="4"/>
    </row>
    <row r="84" spans="1:35" ht="34.5">
      <c r="A84" s="30" t="s">
        <v>634</v>
      </c>
      <c r="B84" s="31" t="s">
        <v>617</v>
      </c>
      <c r="C84" s="32" t="s">
        <v>713</v>
      </c>
      <c r="D84" s="22">
        <v>42534</v>
      </c>
      <c r="E84" s="22" t="s">
        <v>76</v>
      </c>
      <c r="F84" s="22">
        <v>42534</v>
      </c>
      <c r="G84" s="22" t="s">
        <v>76</v>
      </c>
      <c r="H84" s="22" t="s">
        <v>76</v>
      </c>
      <c r="I84" s="22" t="s">
        <v>76</v>
      </c>
      <c r="J84" s="22">
        <v>42534</v>
      </c>
      <c r="K84" s="22" t="s">
        <v>76</v>
      </c>
      <c r="L84" s="22" t="s">
        <v>76</v>
      </c>
      <c r="M84" s="22" t="s">
        <v>76</v>
      </c>
      <c r="N84" s="22" t="s">
        <v>76</v>
      </c>
      <c r="O84" s="22" t="s">
        <v>76</v>
      </c>
      <c r="P84" s="23" t="s">
        <v>76</v>
      </c>
      <c r="Q84" s="23" t="s">
        <v>76</v>
      </c>
      <c r="R84" s="30" t="s">
        <v>634</v>
      </c>
      <c r="S84" s="31" t="s">
        <v>617</v>
      </c>
      <c r="T84" s="32" t="s">
        <v>713</v>
      </c>
      <c r="U84" s="22">
        <v>42534</v>
      </c>
      <c r="V84" s="22" t="s">
        <v>76</v>
      </c>
      <c r="W84" s="22">
        <v>42534</v>
      </c>
      <c r="X84" s="22" t="s">
        <v>76</v>
      </c>
      <c r="Y84" s="22" t="s">
        <v>76</v>
      </c>
      <c r="Z84" s="22" t="s">
        <v>76</v>
      </c>
      <c r="AA84" s="22">
        <v>42534</v>
      </c>
      <c r="AB84" s="22" t="s">
        <v>76</v>
      </c>
      <c r="AC84" s="22" t="s">
        <v>76</v>
      </c>
      <c r="AD84" s="22" t="s">
        <v>76</v>
      </c>
      <c r="AE84" s="22" t="s">
        <v>76</v>
      </c>
      <c r="AF84" s="22" t="s">
        <v>76</v>
      </c>
      <c r="AG84" s="22" t="s">
        <v>76</v>
      </c>
      <c r="AH84" s="22" t="s">
        <v>76</v>
      </c>
      <c r="AI84" s="4"/>
    </row>
    <row r="85" spans="1:35" ht="34.5">
      <c r="A85" s="30" t="s">
        <v>636</v>
      </c>
      <c r="B85" s="31" t="s">
        <v>617</v>
      </c>
      <c r="C85" s="32" t="s">
        <v>714</v>
      </c>
      <c r="D85" s="22">
        <v>11674.55</v>
      </c>
      <c r="E85" s="22" t="s">
        <v>76</v>
      </c>
      <c r="F85" s="22">
        <v>11674.55</v>
      </c>
      <c r="G85" s="22" t="s">
        <v>76</v>
      </c>
      <c r="H85" s="22" t="s">
        <v>76</v>
      </c>
      <c r="I85" s="22" t="s">
        <v>76</v>
      </c>
      <c r="J85" s="22">
        <v>11674.55</v>
      </c>
      <c r="K85" s="22" t="s">
        <v>76</v>
      </c>
      <c r="L85" s="22" t="s">
        <v>76</v>
      </c>
      <c r="M85" s="22" t="s">
        <v>76</v>
      </c>
      <c r="N85" s="22" t="s">
        <v>76</v>
      </c>
      <c r="O85" s="22" t="s">
        <v>76</v>
      </c>
      <c r="P85" s="23" t="s">
        <v>76</v>
      </c>
      <c r="Q85" s="23" t="s">
        <v>76</v>
      </c>
      <c r="R85" s="30" t="s">
        <v>636</v>
      </c>
      <c r="S85" s="31" t="s">
        <v>617</v>
      </c>
      <c r="T85" s="32" t="s">
        <v>714</v>
      </c>
      <c r="U85" s="22">
        <v>11673.65</v>
      </c>
      <c r="V85" s="22" t="s">
        <v>76</v>
      </c>
      <c r="W85" s="22">
        <v>11673.65</v>
      </c>
      <c r="X85" s="22" t="s">
        <v>76</v>
      </c>
      <c r="Y85" s="22" t="s">
        <v>76</v>
      </c>
      <c r="Z85" s="22" t="s">
        <v>76</v>
      </c>
      <c r="AA85" s="22">
        <v>11673.65</v>
      </c>
      <c r="AB85" s="22" t="s">
        <v>76</v>
      </c>
      <c r="AC85" s="22" t="s">
        <v>76</v>
      </c>
      <c r="AD85" s="22" t="s">
        <v>76</v>
      </c>
      <c r="AE85" s="22" t="s">
        <v>76</v>
      </c>
      <c r="AF85" s="22" t="s">
        <v>76</v>
      </c>
      <c r="AG85" s="22" t="s">
        <v>76</v>
      </c>
      <c r="AH85" s="22" t="s">
        <v>76</v>
      </c>
      <c r="AI85" s="4"/>
    </row>
    <row r="86" spans="1:35" ht="34.5">
      <c r="A86" s="30" t="s">
        <v>644</v>
      </c>
      <c r="B86" s="31" t="s">
        <v>617</v>
      </c>
      <c r="C86" s="32" t="s">
        <v>715</v>
      </c>
      <c r="D86" s="22">
        <v>19977664.039999999</v>
      </c>
      <c r="E86" s="22" t="s">
        <v>76</v>
      </c>
      <c r="F86" s="22">
        <v>19977664.039999999</v>
      </c>
      <c r="G86" s="22" t="s">
        <v>76</v>
      </c>
      <c r="H86" s="22" t="s">
        <v>76</v>
      </c>
      <c r="I86" s="22" t="s">
        <v>76</v>
      </c>
      <c r="J86" s="22">
        <v>19977664.039999999</v>
      </c>
      <c r="K86" s="22" t="s">
        <v>76</v>
      </c>
      <c r="L86" s="22" t="s">
        <v>76</v>
      </c>
      <c r="M86" s="22" t="s">
        <v>76</v>
      </c>
      <c r="N86" s="22" t="s">
        <v>76</v>
      </c>
      <c r="O86" s="22" t="s">
        <v>76</v>
      </c>
      <c r="P86" s="23" t="s">
        <v>76</v>
      </c>
      <c r="Q86" s="23" t="s">
        <v>76</v>
      </c>
      <c r="R86" s="30" t="s">
        <v>644</v>
      </c>
      <c r="S86" s="31" t="s">
        <v>617</v>
      </c>
      <c r="T86" s="32" t="s">
        <v>715</v>
      </c>
      <c r="U86" s="22">
        <v>19977664.039999999</v>
      </c>
      <c r="V86" s="22" t="s">
        <v>76</v>
      </c>
      <c r="W86" s="22">
        <v>19977664.039999999</v>
      </c>
      <c r="X86" s="22" t="s">
        <v>76</v>
      </c>
      <c r="Y86" s="22" t="s">
        <v>76</v>
      </c>
      <c r="Z86" s="22" t="s">
        <v>76</v>
      </c>
      <c r="AA86" s="22">
        <v>19977664.039999999</v>
      </c>
      <c r="AB86" s="22" t="s">
        <v>76</v>
      </c>
      <c r="AC86" s="22" t="s">
        <v>76</v>
      </c>
      <c r="AD86" s="22" t="s">
        <v>76</v>
      </c>
      <c r="AE86" s="22" t="s">
        <v>76</v>
      </c>
      <c r="AF86" s="22" t="s">
        <v>76</v>
      </c>
      <c r="AG86" s="22" t="s">
        <v>76</v>
      </c>
      <c r="AH86" s="22" t="s">
        <v>76</v>
      </c>
      <c r="AI86" s="4"/>
    </row>
    <row r="87" spans="1:35" ht="45.75">
      <c r="A87" s="30" t="s">
        <v>646</v>
      </c>
      <c r="B87" s="31" t="s">
        <v>617</v>
      </c>
      <c r="C87" s="32" t="s">
        <v>716</v>
      </c>
      <c r="D87" s="22">
        <v>46216</v>
      </c>
      <c r="E87" s="22" t="s">
        <v>76</v>
      </c>
      <c r="F87" s="22">
        <v>46216</v>
      </c>
      <c r="G87" s="22" t="s">
        <v>76</v>
      </c>
      <c r="H87" s="22" t="s">
        <v>76</v>
      </c>
      <c r="I87" s="22" t="s">
        <v>76</v>
      </c>
      <c r="J87" s="22">
        <v>46216</v>
      </c>
      <c r="K87" s="22" t="s">
        <v>76</v>
      </c>
      <c r="L87" s="22" t="s">
        <v>76</v>
      </c>
      <c r="M87" s="22" t="s">
        <v>76</v>
      </c>
      <c r="N87" s="22" t="s">
        <v>76</v>
      </c>
      <c r="O87" s="22" t="s">
        <v>76</v>
      </c>
      <c r="P87" s="23" t="s">
        <v>76</v>
      </c>
      <c r="Q87" s="23" t="s">
        <v>76</v>
      </c>
      <c r="R87" s="30" t="s">
        <v>646</v>
      </c>
      <c r="S87" s="31" t="s">
        <v>617</v>
      </c>
      <c r="T87" s="32" t="s">
        <v>716</v>
      </c>
      <c r="U87" s="22">
        <v>15072</v>
      </c>
      <c r="V87" s="22" t="s">
        <v>76</v>
      </c>
      <c r="W87" s="22">
        <v>15072</v>
      </c>
      <c r="X87" s="22" t="s">
        <v>76</v>
      </c>
      <c r="Y87" s="22" t="s">
        <v>76</v>
      </c>
      <c r="Z87" s="22" t="s">
        <v>76</v>
      </c>
      <c r="AA87" s="22">
        <v>15072</v>
      </c>
      <c r="AB87" s="22" t="s">
        <v>76</v>
      </c>
      <c r="AC87" s="22" t="s">
        <v>76</v>
      </c>
      <c r="AD87" s="22" t="s">
        <v>76</v>
      </c>
      <c r="AE87" s="22" t="s">
        <v>76</v>
      </c>
      <c r="AF87" s="22" t="s">
        <v>76</v>
      </c>
      <c r="AG87" s="22" t="s">
        <v>76</v>
      </c>
      <c r="AH87" s="22" t="s">
        <v>76</v>
      </c>
      <c r="AI87" s="4"/>
    </row>
    <row r="88" spans="1:35" ht="34.5">
      <c r="A88" s="30" t="s">
        <v>669</v>
      </c>
      <c r="B88" s="31" t="s">
        <v>617</v>
      </c>
      <c r="C88" s="32" t="s">
        <v>717</v>
      </c>
      <c r="D88" s="22">
        <v>4200</v>
      </c>
      <c r="E88" s="22" t="s">
        <v>76</v>
      </c>
      <c r="F88" s="22">
        <v>4200</v>
      </c>
      <c r="G88" s="22" t="s">
        <v>76</v>
      </c>
      <c r="H88" s="22" t="s">
        <v>76</v>
      </c>
      <c r="I88" s="22" t="s">
        <v>76</v>
      </c>
      <c r="J88" s="22">
        <v>4200</v>
      </c>
      <c r="K88" s="22" t="s">
        <v>76</v>
      </c>
      <c r="L88" s="22" t="s">
        <v>76</v>
      </c>
      <c r="M88" s="22" t="s">
        <v>76</v>
      </c>
      <c r="N88" s="22" t="s">
        <v>76</v>
      </c>
      <c r="O88" s="22" t="s">
        <v>76</v>
      </c>
      <c r="P88" s="23" t="s">
        <v>76</v>
      </c>
      <c r="Q88" s="23" t="s">
        <v>76</v>
      </c>
      <c r="R88" s="30" t="s">
        <v>669</v>
      </c>
      <c r="S88" s="31" t="s">
        <v>617</v>
      </c>
      <c r="T88" s="32" t="s">
        <v>717</v>
      </c>
      <c r="U88" s="22">
        <v>4200</v>
      </c>
      <c r="V88" s="22" t="s">
        <v>76</v>
      </c>
      <c r="W88" s="22">
        <v>4200</v>
      </c>
      <c r="X88" s="22" t="s">
        <v>76</v>
      </c>
      <c r="Y88" s="22" t="s">
        <v>76</v>
      </c>
      <c r="Z88" s="22" t="s">
        <v>76</v>
      </c>
      <c r="AA88" s="22">
        <v>4200</v>
      </c>
      <c r="AB88" s="22" t="s">
        <v>76</v>
      </c>
      <c r="AC88" s="22" t="s">
        <v>76</v>
      </c>
      <c r="AD88" s="22" t="s">
        <v>76</v>
      </c>
      <c r="AE88" s="22" t="s">
        <v>76</v>
      </c>
      <c r="AF88" s="22" t="s">
        <v>76</v>
      </c>
      <c r="AG88" s="22" t="s">
        <v>76</v>
      </c>
      <c r="AH88" s="22" t="s">
        <v>76</v>
      </c>
      <c r="AI88" s="4"/>
    </row>
    <row r="89" spans="1:35" ht="57">
      <c r="A89" s="30" t="s">
        <v>648</v>
      </c>
      <c r="B89" s="31" t="s">
        <v>617</v>
      </c>
      <c r="C89" s="32" t="s">
        <v>718</v>
      </c>
      <c r="D89" s="22">
        <v>5946333.8399999999</v>
      </c>
      <c r="E89" s="22" t="s">
        <v>76</v>
      </c>
      <c r="F89" s="22">
        <v>5946333.8399999999</v>
      </c>
      <c r="G89" s="22" t="s">
        <v>76</v>
      </c>
      <c r="H89" s="22" t="s">
        <v>76</v>
      </c>
      <c r="I89" s="22" t="s">
        <v>76</v>
      </c>
      <c r="J89" s="22">
        <v>5946333.8399999999</v>
      </c>
      <c r="K89" s="22" t="s">
        <v>76</v>
      </c>
      <c r="L89" s="22" t="s">
        <v>76</v>
      </c>
      <c r="M89" s="22" t="s">
        <v>76</v>
      </c>
      <c r="N89" s="22" t="s">
        <v>76</v>
      </c>
      <c r="O89" s="22" t="s">
        <v>76</v>
      </c>
      <c r="P89" s="23" t="s">
        <v>76</v>
      </c>
      <c r="Q89" s="23" t="s">
        <v>76</v>
      </c>
      <c r="R89" s="30" t="s">
        <v>648</v>
      </c>
      <c r="S89" s="31" t="s">
        <v>617</v>
      </c>
      <c r="T89" s="32" t="s">
        <v>718</v>
      </c>
      <c r="U89" s="22">
        <v>5946333.8399999999</v>
      </c>
      <c r="V89" s="22" t="s">
        <v>76</v>
      </c>
      <c r="W89" s="22">
        <v>5946333.8399999999</v>
      </c>
      <c r="X89" s="22" t="s">
        <v>76</v>
      </c>
      <c r="Y89" s="22" t="s">
        <v>76</v>
      </c>
      <c r="Z89" s="22" t="s">
        <v>76</v>
      </c>
      <c r="AA89" s="22">
        <v>5946333.8399999999</v>
      </c>
      <c r="AB89" s="22" t="s">
        <v>76</v>
      </c>
      <c r="AC89" s="22" t="s">
        <v>76</v>
      </c>
      <c r="AD89" s="22" t="s">
        <v>76</v>
      </c>
      <c r="AE89" s="22" t="s">
        <v>76</v>
      </c>
      <c r="AF89" s="22" t="s">
        <v>76</v>
      </c>
      <c r="AG89" s="22" t="s">
        <v>76</v>
      </c>
      <c r="AH89" s="22" t="s">
        <v>76</v>
      </c>
      <c r="AI89" s="4"/>
    </row>
    <row r="90" spans="1:35" ht="34.5">
      <c r="A90" s="30" t="s">
        <v>628</v>
      </c>
      <c r="B90" s="31" t="s">
        <v>617</v>
      </c>
      <c r="C90" s="32" t="s">
        <v>719</v>
      </c>
      <c r="D90" s="22">
        <v>3806028.7</v>
      </c>
      <c r="E90" s="22" t="s">
        <v>76</v>
      </c>
      <c r="F90" s="22">
        <v>3806028.7</v>
      </c>
      <c r="G90" s="22" t="s">
        <v>76</v>
      </c>
      <c r="H90" s="22" t="s">
        <v>76</v>
      </c>
      <c r="I90" s="22" t="s">
        <v>76</v>
      </c>
      <c r="J90" s="22">
        <v>3806028.7</v>
      </c>
      <c r="K90" s="22" t="s">
        <v>76</v>
      </c>
      <c r="L90" s="22" t="s">
        <v>76</v>
      </c>
      <c r="M90" s="22" t="s">
        <v>76</v>
      </c>
      <c r="N90" s="22" t="s">
        <v>76</v>
      </c>
      <c r="O90" s="22" t="s">
        <v>76</v>
      </c>
      <c r="P90" s="23" t="s">
        <v>76</v>
      </c>
      <c r="Q90" s="23" t="s">
        <v>76</v>
      </c>
      <c r="R90" s="30" t="s">
        <v>628</v>
      </c>
      <c r="S90" s="31" t="s">
        <v>617</v>
      </c>
      <c r="T90" s="32" t="s">
        <v>719</v>
      </c>
      <c r="U90" s="22">
        <v>3559025.34</v>
      </c>
      <c r="V90" s="22" t="s">
        <v>76</v>
      </c>
      <c r="W90" s="22">
        <v>3559025.34</v>
      </c>
      <c r="X90" s="22" t="s">
        <v>76</v>
      </c>
      <c r="Y90" s="22" t="s">
        <v>76</v>
      </c>
      <c r="Z90" s="22" t="s">
        <v>76</v>
      </c>
      <c r="AA90" s="22">
        <v>3559025.34</v>
      </c>
      <c r="AB90" s="22" t="s">
        <v>76</v>
      </c>
      <c r="AC90" s="22" t="s">
        <v>76</v>
      </c>
      <c r="AD90" s="22" t="s">
        <v>76</v>
      </c>
      <c r="AE90" s="22" t="s">
        <v>76</v>
      </c>
      <c r="AF90" s="22" t="s">
        <v>76</v>
      </c>
      <c r="AG90" s="22" t="s">
        <v>76</v>
      </c>
      <c r="AH90" s="22" t="s">
        <v>76</v>
      </c>
      <c r="AI90" s="4"/>
    </row>
    <row r="91" spans="1:35" ht="34.5">
      <c r="A91" s="30" t="s">
        <v>630</v>
      </c>
      <c r="B91" s="31" t="s">
        <v>617</v>
      </c>
      <c r="C91" s="32" t="s">
        <v>720</v>
      </c>
      <c r="D91" s="22">
        <v>2224166.02</v>
      </c>
      <c r="E91" s="22" t="s">
        <v>76</v>
      </c>
      <c r="F91" s="22">
        <v>2224166.02</v>
      </c>
      <c r="G91" s="22" t="s">
        <v>76</v>
      </c>
      <c r="H91" s="22" t="s">
        <v>76</v>
      </c>
      <c r="I91" s="22" t="s">
        <v>76</v>
      </c>
      <c r="J91" s="22">
        <v>2224166.02</v>
      </c>
      <c r="K91" s="22" t="s">
        <v>76</v>
      </c>
      <c r="L91" s="22" t="s">
        <v>76</v>
      </c>
      <c r="M91" s="22" t="s">
        <v>76</v>
      </c>
      <c r="N91" s="22" t="s">
        <v>76</v>
      </c>
      <c r="O91" s="22" t="s">
        <v>76</v>
      </c>
      <c r="P91" s="23" t="s">
        <v>76</v>
      </c>
      <c r="Q91" s="23" t="s">
        <v>76</v>
      </c>
      <c r="R91" s="30" t="s">
        <v>630</v>
      </c>
      <c r="S91" s="31" t="s">
        <v>617</v>
      </c>
      <c r="T91" s="32" t="s">
        <v>720</v>
      </c>
      <c r="U91" s="22">
        <v>1962404.71</v>
      </c>
      <c r="V91" s="22" t="s">
        <v>76</v>
      </c>
      <c r="W91" s="22">
        <v>1962404.71</v>
      </c>
      <c r="X91" s="22" t="s">
        <v>76</v>
      </c>
      <c r="Y91" s="22" t="s">
        <v>76</v>
      </c>
      <c r="Z91" s="22" t="s">
        <v>76</v>
      </c>
      <c r="AA91" s="22">
        <v>1962404.71</v>
      </c>
      <c r="AB91" s="22" t="s">
        <v>76</v>
      </c>
      <c r="AC91" s="22" t="s">
        <v>76</v>
      </c>
      <c r="AD91" s="22" t="s">
        <v>76</v>
      </c>
      <c r="AE91" s="22" t="s">
        <v>76</v>
      </c>
      <c r="AF91" s="22" t="s">
        <v>76</v>
      </c>
      <c r="AG91" s="22" t="s">
        <v>76</v>
      </c>
      <c r="AH91" s="22" t="s">
        <v>76</v>
      </c>
      <c r="AI91" s="4"/>
    </row>
    <row r="92" spans="1:35" ht="45.75">
      <c r="A92" s="30" t="s">
        <v>721</v>
      </c>
      <c r="B92" s="31" t="s">
        <v>617</v>
      </c>
      <c r="C92" s="32" t="s">
        <v>722</v>
      </c>
      <c r="D92" s="22">
        <v>729567.48</v>
      </c>
      <c r="E92" s="22" t="s">
        <v>76</v>
      </c>
      <c r="F92" s="22">
        <v>729567.48</v>
      </c>
      <c r="G92" s="22" t="s">
        <v>76</v>
      </c>
      <c r="H92" s="22" t="s">
        <v>76</v>
      </c>
      <c r="I92" s="22" t="s">
        <v>76</v>
      </c>
      <c r="J92" s="22">
        <v>729567.48</v>
      </c>
      <c r="K92" s="22" t="s">
        <v>76</v>
      </c>
      <c r="L92" s="22" t="s">
        <v>76</v>
      </c>
      <c r="M92" s="22" t="s">
        <v>76</v>
      </c>
      <c r="N92" s="22" t="s">
        <v>76</v>
      </c>
      <c r="O92" s="22" t="s">
        <v>76</v>
      </c>
      <c r="P92" s="23" t="s">
        <v>76</v>
      </c>
      <c r="Q92" s="23" t="s">
        <v>76</v>
      </c>
      <c r="R92" s="30" t="s">
        <v>721</v>
      </c>
      <c r="S92" s="31" t="s">
        <v>617</v>
      </c>
      <c r="T92" s="32" t="s">
        <v>722</v>
      </c>
      <c r="U92" s="22">
        <v>729567.48</v>
      </c>
      <c r="V92" s="22" t="s">
        <v>76</v>
      </c>
      <c r="W92" s="22">
        <v>729567.48</v>
      </c>
      <c r="X92" s="22" t="s">
        <v>76</v>
      </c>
      <c r="Y92" s="22" t="s">
        <v>76</v>
      </c>
      <c r="Z92" s="22" t="s">
        <v>76</v>
      </c>
      <c r="AA92" s="22">
        <v>729567.48</v>
      </c>
      <c r="AB92" s="22" t="s">
        <v>76</v>
      </c>
      <c r="AC92" s="22" t="s">
        <v>76</v>
      </c>
      <c r="AD92" s="22" t="s">
        <v>76</v>
      </c>
      <c r="AE92" s="22" t="s">
        <v>76</v>
      </c>
      <c r="AF92" s="22" t="s">
        <v>76</v>
      </c>
      <c r="AG92" s="22" t="s">
        <v>76</v>
      </c>
      <c r="AH92" s="22" t="s">
        <v>76</v>
      </c>
      <c r="AI92" s="4"/>
    </row>
    <row r="93" spans="1:35" ht="45.75">
      <c r="A93" s="30" t="s">
        <v>723</v>
      </c>
      <c r="B93" s="31" t="s">
        <v>617</v>
      </c>
      <c r="C93" s="32" t="s">
        <v>724</v>
      </c>
      <c r="D93" s="22">
        <v>10943.52</v>
      </c>
      <c r="E93" s="22" t="s">
        <v>76</v>
      </c>
      <c r="F93" s="22">
        <v>10943.52</v>
      </c>
      <c r="G93" s="22" t="s">
        <v>76</v>
      </c>
      <c r="H93" s="22" t="s">
        <v>76</v>
      </c>
      <c r="I93" s="22" t="s">
        <v>76</v>
      </c>
      <c r="J93" s="22">
        <v>10943.52</v>
      </c>
      <c r="K93" s="22" t="s">
        <v>76</v>
      </c>
      <c r="L93" s="22" t="s">
        <v>76</v>
      </c>
      <c r="M93" s="22" t="s">
        <v>76</v>
      </c>
      <c r="N93" s="22" t="s">
        <v>76</v>
      </c>
      <c r="O93" s="22" t="s">
        <v>76</v>
      </c>
      <c r="P93" s="23" t="s">
        <v>76</v>
      </c>
      <c r="Q93" s="23" t="s">
        <v>76</v>
      </c>
      <c r="R93" s="30" t="s">
        <v>723</v>
      </c>
      <c r="S93" s="31" t="s">
        <v>617</v>
      </c>
      <c r="T93" s="32" t="s">
        <v>724</v>
      </c>
      <c r="U93" s="22">
        <v>10943.52</v>
      </c>
      <c r="V93" s="22" t="s">
        <v>76</v>
      </c>
      <c r="W93" s="22">
        <v>10943.52</v>
      </c>
      <c r="X93" s="22" t="s">
        <v>76</v>
      </c>
      <c r="Y93" s="22" t="s">
        <v>76</v>
      </c>
      <c r="Z93" s="22" t="s">
        <v>76</v>
      </c>
      <c r="AA93" s="22">
        <v>10943.52</v>
      </c>
      <c r="AB93" s="22" t="s">
        <v>76</v>
      </c>
      <c r="AC93" s="22" t="s">
        <v>76</v>
      </c>
      <c r="AD93" s="22" t="s">
        <v>76</v>
      </c>
      <c r="AE93" s="22" t="s">
        <v>76</v>
      </c>
      <c r="AF93" s="22" t="s">
        <v>76</v>
      </c>
      <c r="AG93" s="22" t="s">
        <v>76</v>
      </c>
      <c r="AH93" s="22" t="s">
        <v>76</v>
      </c>
      <c r="AI93" s="4"/>
    </row>
    <row r="94" spans="1:35" ht="34.5">
      <c r="A94" s="30" t="s">
        <v>632</v>
      </c>
      <c r="B94" s="31" t="s">
        <v>617</v>
      </c>
      <c r="C94" s="32" t="s">
        <v>725</v>
      </c>
      <c r="D94" s="22">
        <v>41585</v>
      </c>
      <c r="E94" s="22" t="s">
        <v>76</v>
      </c>
      <c r="F94" s="22">
        <v>41585</v>
      </c>
      <c r="G94" s="22" t="s">
        <v>76</v>
      </c>
      <c r="H94" s="22" t="s">
        <v>76</v>
      </c>
      <c r="I94" s="22" t="s">
        <v>76</v>
      </c>
      <c r="J94" s="22">
        <v>41585</v>
      </c>
      <c r="K94" s="22" t="s">
        <v>76</v>
      </c>
      <c r="L94" s="22" t="s">
        <v>76</v>
      </c>
      <c r="M94" s="22" t="s">
        <v>76</v>
      </c>
      <c r="N94" s="22" t="s">
        <v>76</v>
      </c>
      <c r="O94" s="22" t="s">
        <v>76</v>
      </c>
      <c r="P94" s="23" t="s">
        <v>76</v>
      </c>
      <c r="Q94" s="23" t="s">
        <v>76</v>
      </c>
      <c r="R94" s="30" t="s">
        <v>632</v>
      </c>
      <c r="S94" s="31" t="s">
        <v>617</v>
      </c>
      <c r="T94" s="32" t="s">
        <v>725</v>
      </c>
      <c r="U94" s="22">
        <v>41585</v>
      </c>
      <c r="V94" s="22" t="s">
        <v>76</v>
      </c>
      <c r="W94" s="22">
        <v>41585</v>
      </c>
      <c r="X94" s="22" t="s">
        <v>76</v>
      </c>
      <c r="Y94" s="22" t="s">
        <v>76</v>
      </c>
      <c r="Z94" s="22" t="s">
        <v>76</v>
      </c>
      <c r="AA94" s="22">
        <v>41585</v>
      </c>
      <c r="AB94" s="22" t="s">
        <v>76</v>
      </c>
      <c r="AC94" s="22" t="s">
        <v>76</v>
      </c>
      <c r="AD94" s="22" t="s">
        <v>76</v>
      </c>
      <c r="AE94" s="22" t="s">
        <v>76</v>
      </c>
      <c r="AF94" s="22" t="s">
        <v>76</v>
      </c>
      <c r="AG94" s="22" t="s">
        <v>76</v>
      </c>
      <c r="AH94" s="22" t="s">
        <v>76</v>
      </c>
      <c r="AI94" s="4"/>
    </row>
    <row r="95" spans="1:35" ht="34.5">
      <c r="A95" s="30" t="s">
        <v>634</v>
      </c>
      <c r="B95" s="31" t="s">
        <v>617</v>
      </c>
      <c r="C95" s="32" t="s">
        <v>726</v>
      </c>
      <c r="D95" s="22">
        <v>126</v>
      </c>
      <c r="E95" s="22" t="s">
        <v>76</v>
      </c>
      <c r="F95" s="22">
        <v>126</v>
      </c>
      <c r="G95" s="22" t="s">
        <v>76</v>
      </c>
      <c r="H95" s="22" t="s">
        <v>76</v>
      </c>
      <c r="I95" s="22" t="s">
        <v>76</v>
      </c>
      <c r="J95" s="22">
        <v>126</v>
      </c>
      <c r="K95" s="22" t="s">
        <v>76</v>
      </c>
      <c r="L95" s="22" t="s">
        <v>76</v>
      </c>
      <c r="M95" s="22" t="s">
        <v>76</v>
      </c>
      <c r="N95" s="22" t="s">
        <v>76</v>
      </c>
      <c r="O95" s="22" t="s">
        <v>76</v>
      </c>
      <c r="P95" s="23" t="s">
        <v>76</v>
      </c>
      <c r="Q95" s="23" t="s">
        <v>76</v>
      </c>
      <c r="R95" s="30" t="s">
        <v>634</v>
      </c>
      <c r="S95" s="31" t="s">
        <v>617</v>
      </c>
      <c r="T95" s="32" t="s">
        <v>726</v>
      </c>
      <c r="U95" s="22">
        <v>126</v>
      </c>
      <c r="V95" s="22" t="s">
        <v>76</v>
      </c>
      <c r="W95" s="22">
        <v>126</v>
      </c>
      <c r="X95" s="22" t="s">
        <v>76</v>
      </c>
      <c r="Y95" s="22" t="s">
        <v>76</v>
      </c>
      <c r="Z95" s="22" t="s">
        <v>76</v>
      </c>
      <c r="AA95" s="22">
        <v>126</v>
      </c>
      <c r="AB95" s="22" t="s">
        <v>76</v>
      </c>
      <c r="AC95" s="22" t="s">
        <v>76</v>
      </c>
      <c r="AD95" s="22" t="s">
        <v>76</v>
      </c>
      <c r="AE95" s="22" t="s">
        <v>76</v>
      </c>
      <c r="AF95" s="22" t="s">
        <v>76</v>
      </c>
      <c r="AG95" s="22" t="s">
        <v>76</v>
      </c>
      <c r="AH95" s="22" t="s">
        <v>76</v>
      </c>
      <c r="AI95" s="4"/>
    </row>
    <row r="96" spans="1:35" ht="34.5">
      <c r="A96" s="30" t="s">
        <v>628</v>
      </c>
      <c r="B96" s="31" t="s">
        <v>617</v>
      </c>
      <c r="C96" s="32" t="s">
        <v>727</v>
      </c>
      <c r="D96" s="22">
        <v>193492</v>
      </c>
      <c r="E96" s="22" t="s">
        <v>76</v>
      </c>
      <c r="F96" s="22">
        <v>193492</v>
      </c>
      <c r="G96" s="22" t="s">
        <v>76</v>
      </c>
      <c r="H96" s="22" t="s">
        <v>76</v>
      </c>
      <c r="I96" s="22" t="s">
        <v>76</v>
      </c>
      <c r="J96" s="22">
        <v>193492</v>
      </c>
      <c r="K96" s="22" t="s">
        <v>76</v>
      </c>
      <c r="L96" s="22" t="s">
        <v>76</v>
      </c>
      <c r="M96" s="22" t="s">
        <v>76</v>
      </c>
      <c r="N96" s="22" t="s">
        <v>76</v>
      </c>
      <c r="O96" s="22" t="s">
        <v>76</v>
      </c>
      <c r="P96" s="23" t="s">
        <v>76</v>
      </c>
      <c r="Q96" s="23" t="s">
        <v>76</v>
      </c>
      <c r="R96" s="30" t="s">
        <v>628</v>
      </c>
      <c r="S96" s="31" t="s">
        <v>617</v>
      </c>
      <c r="T96" s="32" t="s">
        <v>727</v>
      </c>
      <c r="U96" s="22">
        <v>158872</v>
      </c>
      <c r="V96" s="22" t="s">
        <v>76</v>
      </c>
      <c r="W96" s="22">
        <v>158872</v>
      </c>
      <c r="X96" s="22" t="s">
        <v>76</v>
      </c>
      <c r="Y96" s="22" t="s">
        <v>76</v>
      </c>
      <c r="Z96" s="22" t="s">
        <v>76</v>
      </c>
      <c r="AA96" s="22">
        <v>158872</v>
      </c>
      <c r="AB96" s="22" t="s">
        <v>76</v>
      </c>
      <c r="AC96" s="22" t="s">
        <v>76</v>
      </c>
      <c r="AD96" s="22" t="s">
        <v>76</v>
      </c>
      <c r="AE96" s="22" t="s">
        <v>76</v>
      </c>
      <c r="AF96" s="22" t="s">
        <v>76</v>
      </c>
      <c r="AG96" s="22" t="s">
        <v>76</v>
      </c>
      <c r="AH96" s="22" t="s">
        <v>76</v>
      </c>
      <c r="AI96" s="4"/>
    </row>
    <row r="97" spans="1:35" ht="34.5">
      <c r="A97" s="30" t="s">
        <v>644</v>
      </c>
      <c r="B97" s="31" t="s">
        <v>617</v>
      </c>
      <c r="C97" s="32" t="s">
        <v>728</v>
      </c>
      <c r="D97" s="22">
        <v>1225417.8</v>
      </c>
      <c r="E97" s="22" t="s">
        <v>76</v>
      </c>
      <c r="F97" s="22">
        <v>1225417.8</v>
      </c>
      <c r="G97" s="22" t="s">
        <v>76</v>
      </c>
      <c r="H97" s="22" t="s">
        <v>76</v>
      </c>
      <c r="I97" s="22" t="s">
        <v>76</v>
      </c>
      <c r="J97" s="22">
        <v>1225417.8</v>
      </c>
      <c r="K97" s="22" t="s">
        <v>76</v>
      </c>
      <c r="L97" s="22" t="s">
        <v>76</v>
      </c>
      <c r="M97" s="22" t="s">
        <v>76</v>
      </c>
      <c r="N97" s="22" t="s">
        <v>76</v>
      </c>
      <c r="O97" s="22" t="s">
        <v>76</v>
      </c>
      <c r="P97" s="23" t="s">
        <v>76</v>
      </c>
      <c r="Q97" s="23" t="s">
        <v>76</v>
      </c>
      <c r="R97" s="30" t="s">
        <v>644</v>
      </c>
      <c r="S97" s="31" t="s">
        <v>617</v>
      </c>
      <c r="T97" s="32" t="s">
        <v>728</v>
      </c>
      <c r="U97" s="22">
        <v>1225417.8</v>
      </c>
      <c r="V97" s="22" t="s">
        <v>76</v>
      </c>
      <c r="W97" s="22">
        <v>1225417.8</v>
      </c>
      <c r="X97" s="22" t="s">
        <v>76</v>
      </c>
      <c r="Y97" s="22" t="s">
        <v>76</v>
      </c>
      <c r="Z97" s="22" t="s">
        <v>76</v>
      </c>
      <c r="AA97" s="22">
        <v>1225417.8</v>
      </c>
      <c r="AB97" s="22" t="s">
        <v>76</v>
      </c>
      <c r="AC97" s="22" t="s">
        <v>76</v>
      </c>
      <c r="AD97" s="22" t="s">
        <v>76</v>
      </c>
      <c r="AE97" s="22" t="s">
        <v>76</v>
      </c>
      <c r="AF97" s="22" t="s">
        <v>76</v>
      </c>
      <c r="AG97" s="22" t="s">
        <v>76</v>
      </c>
      <c r="AH97" s="22" t="s">
        <v>76</v>
      </c>
      <c r="AI97" s="4"/>
    </row>
    <row r="98" spans="1:35" ht="45.75">
      <c r="A98" s="30" t="s">
        <v>646</v>
      </c>
      <c r="B98" s="31" t="s">
        <v>617</v>
      </c>
      <c r="C98" s="32" t="s">
        <v>729</v>
      </c>
      <c r="D98" s="22">
        <v>45200</v>
      </c>
      <c r="E98" s="22" t="s">
        <v>76</v>
      </c>
      <c r="F98" s="22">
        <v>45200</v>
      </c>
      <c r="G98" s="22" t="s">
        <v>76</v>
      </c>
      <c r="H98" s="22" t="s">
        <v>76</v>
      </c>
      <c r="I98" s="22" t="s">
        <v>76</v>
      </c>
      <c r="J98" s="22">
        <v>45200</v>
      </c>
      <c r="K98" s="22" t="s">
        <v>76</v>
      </c>
      <c r="L98" s="22" t="s">
        <v>76</v>
      </c>
      <c r="M98" s="22" t="s">
        <v>76</v>
      </c>
      <c r="N98" s="22" t="s">
        <v>76</v>
      </c>
      <c r="O98" s="22" t="s">
        <v>76</v>
      </c>
      <c r="P98" s="23" t="s">
        <v>76</v>
      </c>
      <c r="Q98" s="23" t="s">
        <v>76</v>
      </c>
      <c r="R98" s="30" t="s">
        <v>646</v>
      </c>
      <c r="S98" s="31" t="s">
        <v>617</v>
      </c>
      <c r="T98" s="32" t="s">
        <v>729</v>
      </c>
      <c r="U98" s="22">
        <v>40700</v>
      </c>
      <c r="V98" s="22" t="s">
        <v>76</v>
      </c>
      <c r="W98" s="22">
        <v>40700</v>
      </c>
      <c r="X98" s="22" t="s">
        <v>76</v>
      </c>
      <c r="Y98" s="22" t="s">
        <v>76</v>
      </c>
      <c r="Z98" s="22" t="s">
        <v>76</v>
      </c>
      <c r="AA98" s="22">
        <v>40700</v>
      </c>
      <c r="AB98" s="22" t="s">
        <v>76</v>
      </c>
      <c r="AC98" s="22" t="s">
        <v>76</v>
      </c>
      <c r="AD98" s="22" t="s">
        <v>76</v>
      </c>
      <c r="AE98" s="22" t="s">
        <v>76</v>
      </c>
      <c r="AF98" s="22" t="s">
        <v>76</v>
      </c>
      <c r="AG98" s="22" t="s">
        <v>76</v>
      </c>
      <c r="AH98" s="22" t="s">
        <v>76</v>
      </c>
      <c r="AI98" s="4"/>
    </row>
    <row r="99" spans="1:35" ht="34.5">
      <c r="A99" s="30" t="s">
        <v>669</v>
      </c>
      <c r="B99" s="31" t="s">
        <v>617</v>
      </c>
      <c r="C99" s="32" t="s">
        <v>730</v>
      </c>
      <c r="D99" s="22">
        <v>64468</v>
      </c>
      <c r="E99" s="22" t="s">
        <v>76</v>
      </c>
      <c r="F99" s="22">
        <v>64468</v>
      </c>
      <c r="G99" s="22" t="s">
        <v>76</v>
      </c>
      <c r="H99" s="22" t="s">
        <v>76</v>
      </c>
      <c r="I99" s="22" t="s">
        <v>76</v>
      </c>
      <c r="J99" s="22">
        <v>64468</v>
      </c>
      <c r="K99" s="22" t="s">
        <v>76</v>
      </c>
      <c r="L99" s="22" t="s">
        <v>76</v>
      </c>
      <c r="M99" s="22" t="s">
        <v>76</v>
      </c>
      <c r="N99" s="22" t="s">
        <v>76</v>
      </c>
      <c r="O99" s="22" t="s">
        <v>76</v>
      </c>
      <c r="P99" s="23" t="s">
        <v>76</v>
      </c>
      <c r="Q99" s="23" t="s">
        <v>76</v>
      </c>
      <c r="R99" s="30" t="s">
        <v>669</v>
      </c>
      <c r="S99" s="31" t="s">
        <v>617</v>
      </c>
      <c r="T99" s="32" t="s">
        <v>730</v>
      </c>
      <c r="U99" s="22">
        <v>42468</v>
      </c>
      <c r="V99" s="22" t="s">
        <v>76</v>
      </c>
      <c r="W99" s="22">
        <v>42468</v>
      </c>
      <c r="X99" s="22" t="s">
        <v>76</v>
      </c>
      <c r="Y99" s="22" t="s">
        <v>76</v>
      </c>
      <c r="Z99" s="22" t="s">
        <v>76</v>
      </c>
      <c r="AA99" s="22">
        <v>42468</v>
      </c>
      <c r="AB99" s="22" t="s">
        <v>76</v>
      </c>
      <c r="AC99" s="22" t="s">
        <v>76</v>
      </c>
      <c r="AD99" s="22" t="s">
        <v>76</v>
      </c>
      <c r="AE99" s="22" t="s">
        <v>76</v>
      </c>
      <c r="AF99" s="22" t="s">
        <v>76</v>
      </c>
      <c r="AG99" s="22" t="s">
        <v>76</v>
      </c>
      <c r="AH99" s="22" t="s">
        <v>76</v>
      </c>
      <c r="AI99" s="4"/>
    </row>
    <row r="100" spans="1:35" ht="57">
      <c r="A100" s="30" t="s">
        <v>648</v>
      </c>
      <c r="B100" s="31" t="s">
        <v>617</v>
      </c>
      <c r="C100" s="32" t="s">
        <v>731</v>
      </c>
      <c r="D100" s="22">
        <v>333582.2</v>
      </c>
      <c r="E100" s="22" t="s">
        <v>76</v>
      </c>
      <c r="F100" s="22">
        <v>333582.2</v>
      </c>
      <c r="G100" s="22" t="s">
        <v>76</v>
      </c>
      <c r="H100" s="22" t="s">
        <v>76</v>
      </c>
      <c r="I100" s="22" t="s">
        <v>76</v>
      </c>
      <c r="J100" s="22">
        <v>333582.2</v>
      </c>
      <c r="K100" s="22" t="s">
        <v>76</v>
      </c>
      <c r="L100" s="22" t="s">
        <v>76</v>
      </c>
      <c r="M100" s="22" t="s">
        <v>76</v>
      </c>
      <c r="N100" s="22" t="s">
        <v>76</v>
      </c>
      <c r="O100" s="22" t="s">
        <v>76</v>
      </c>
      <c r="P100" s="23" t="s">
        <v>76</v>
      </c>
      <c r="Q100" s="23" t="s">
        <v>76</v>
      </c>
      <c r="R100" s="30" t="s">
        <v>648</v>
      </c>
      <c r="S100" s="31" t="s">
        <v>617</v>
      </c>
      <c r="T100" s="32" t="s">
        <v>731</v>
      </c>
      <c r="U100" s="22">
        <v>333582.2</v>
      </c>
      <c r="V100" s="22" t="s">
        <v>76</v>
      </c>
      <c r="W100" s="22">
        <v>333582.2</v>
      </c>
      <c r="X100" s="22" t="s">
        <v>76</v>
      </c>
      <c r="Y100" s="22" t="s">
        <v>76</v>
      </c>
      <c r="Z100" s="22" t="s">
        <v>76</v>
      </c>
      <c r="AA100" s="22">
        <v>333582.2</v>
      </c>
      <c r="AB100" s="22" t="s">
        <v>76</v>
      </c>
      <c r="AC100" s="22" t="s">
        <v>76</v>
      </c>
      <c r="AD100" s="22" t="s">
        <v>76</v>
      </c>
      <c r="AE100" s="22" t="s">
        <v>76</v>
      </c>
      <c r="AF100" s="22" t="s">
        <v>76</v>
      </c>
      <c r="AG100" s="22" t="s">
        <v>76</v>
      </c>
      <c r="AH100" s="22" t="s">
        <v>76</v>
      </c>
      <c r="AI100" s="4"/>
    </row>
    <row r="101" spans="1:35" ht="34.5">
      <c r="A101" s="30" t="s">
        <v>628</v>
      </c>
      <c r="B101" s="31" t="s">
        <v>617</v>
      </c>
      <c r="C101" s="32" t="s">
        <v>732</v>
      </c>
      <c r="D101" s="22">
        <v>1758666.75</v>
      </c>
      <c r="E101" s="22" t="s">
        <v>76</v>
      </c>
      <c r="F101" s="22">
        <v>1758666.75</v>
      </c>
      <c r="G101" s="22" t="s">
        <v>76</v>
      </c>
      <c r="H101" s="22" t="s">
        <v>76</v>
      </c>
      <c r="I101" s="22" t="s">
        <v>76</v>
      </c>
      <c r="J101" s="22">
        <v>1758666.75</v>
      </c>
      <c r="K101" s="22" t="s">
        <v>76</v>
      </c>
      <c r="L101" s="22" t="s">
        <v>76</v>
      </c>
      <c r="M101" s="22" t="s">
        <v>76</v>
      </c>
      <c r="N101" s="22" t="s">
        <v>76</v>
      </c>
      <c r="O101" s="22" t="s">
        <v>76</v>
      </c>
      <c r="P101" s="23" t="s">
        <v>76</v>
      </c>
      <c r="Q101" s="23" t="s">
        <v>76</v>
      </c>
      <c r="R101" s="30" t="s">
        <v>628</v>
      </c>
      <c r="S101" s="31" t="s">
        <v>617</v>
      </c>
      <c r="T101" s="32" t="s">
        <v>732</v>
      </c>
      <c r="U101" s="22">
        <v>1716260.69</v>
      </c>
      <c r="V101" s="22" t="s">
        <v>76</v>
      </c>
      <c r="W101" s="22">
        <v>1716260.69</v>
      </c>
      <c r="X101" s="22" t="s">
        <v>76</v>
      </c>
      <c r="Y101" s="22" t="s">
        <v>76</v>
      </c>
      <c r="Z101" s="22" t="s">
        <v>76</v>
      </c>
      <c r="AA101" s="22">
        <v>1716260.69</v>
      </c>
      <c r="AB101" s="22" t="s">
        <v>76</v>
      </c>
      <c r="AC101" s="22" t="s">
        <v>76</v>
      </c>
      <c r="AD101" s="22" t="s">
        <v>76</v>
      </c>
      <c r="AE101" s="22" t="s">
        <v>76</v>
      </c>
      <c r="AF101" s="22" t="s">
        <v>76</v>
      </c>
      <c r="AG101" s="22" t="s">
        <v>76</v>
      </c>
      <c r="AH101" s="22" t="s">
        <v>76</v>
      </c>
      <c r="AI101" s="4"/>
    </row>
    <row r="102" spans="1:35" ht="34.5">
      <c r="A102" s="30" t="s">
        <v>630</v>
      </c>
      <c r="B102" s="31" t="s">
        <v>617</v>
      </c>
      <c r="C102" s="32" t="s">
        <v>733</v>
      </c>
      <c r="D102" s="22">
        <v>1474617.35</v>
      </c>
      <c r="E102" s="22" t="s">
        <v>76</v>
      </c>
      <c r="F102" s="22">
        <v>1474617.35</v>
      </c>
      <c r="G102" s="22" t="s">
        <v>76</v>
      </c>
      <c r="H102" s="22" t="s">
        <v>76</v>
      </c>
      <c r="I102" s="22" t="s">
        <v>76</v>
      </c>
      <c r="J102" s="22">
        <v>1474617.35</v>
      </c>
      <c r="K102" s="22" t="s">
        <v>76</v>
      </c>
      <c r="L102" s="22" t="s">
        <v>76</v>
      </c>
      <c r="M102" s="22" t="s">
        <v>76</v>
      </c>
      <c r="N102" s="22" t="s">
        <v>76</v>
      </c>
      <c r="O102" s="22" t="s">
        <v>76</v>
      </c>
      <c r="P102" s="23" t="s">
        <v>76</v>
      </c>
      <c r="Q102" s="23" t="s">
        <v>76</v>
      </c>
      <c r="R102" s="30" t="s">
        <v>630</v>
      </c>
      <c r="S102" s="31" t="s">
        <v>617</v>
      </c>
      <c r="T102" s="32" t="s">
        <v>733</v>
      </c>
      <c r="U102" s="22">
        <v>1026897.1</v>
      </c>
      <c r="V102" s="22" t="s">
        <v>76</v>
      </c>
      <c r="W102" s="22">
        <v>1026897.1</v>
      </c>
      <c r="X102" s="22" t="s">
        <v>76</v>
      </c>
      <c r="Y102" s="22" t="s">
        <v>76</v>
      </c>
      <c r="Z102" s="22" t="s">
        <v>76</v>
      </c>
      <c r="AA102" s="22">
        <v>1026897.1</v>
      </c>
      <c r="AB102" s="22" t="s">
        <v>76</v>
      </c>
      <c r="AC102" s="22" t="s">
        <v>76</v>
      </c>
      <c r="AD102" s="22" t="s">
        <v>76</v>
      </c>
      <c r="AE102" s="22" t="s">
        <v>76</v>
      </c>
      <c r="AF102" s="22" t="s">
        <v>76</v>
      </c>
      <c r="AG102" s="22" t="s">
        <v>76</v>
      </c>
      <c r="AH102" s="22" t="s">
        <v>76</v>
      </c>
      <c r="AI102" s="4"/>
    </row>
    <row r="103" spans="1:35" ht="34.5">
      <c r="A103" s="30" t="s">
        <v>632</v>
      </c>
      <c r="B103" s="31" t="s">
        <v>617</v>
      </c>
      <c r="C103" s="32" t="s">
        <v>734</v>
      </c>
      <c r="D103" s="22">
        <v>346959</v>
      </c>
      <c r="E103" s="22" t="s">
        <v>76</v>
      </c>
      <c r="F103" s="22">
        <v>346959</v>
      </c>
      <c r="G103" s="22" t="s">
        <v>76</v>
      </c>
      <c r="H103" s="22" t="s">
        <v>76</v>
      </c>
      <c r="I103" s="22" t="s">
        <v>76</v>
      </c>
      <c r="J103" s="22">
        <v>346959</v>
      </c>
      <c r="K103" s="22" t="s">
        <v>76</v>
      </c>
      <c r="L103" s="22" t="s">
        <v>76</v>
      </c>
      <c r="M103" s="22" t="s">
        <v>76</v>
      </c>
      <c r="N103" s="22" t="s">
        <v>76</v>
      </c>
      <c r="O103" s="22" t="s">
        <v>76</v>
      </c>
      <c r="P103" s="23" t="s">
        <v>76</v>
      </c>
      <c r="Q103" s="23" t="s">
        <v>76</v>
      </c>
      <c r="R103" s="30" t="s">
        <v>632</v>
      </c>
      <c r="S103" s="31" t="s">
        <v>617</v>
      </c>
      <c r="T103" s="32" t="s">
        <v>734</v>
      </c>
      <c r="U103" s="22">
        <v>346959</v>
      </c>
      <c r="V103" s="22" t="s">
        <v>76</v>
      </c>
      <c r="W103" s="22">
        <v>346959</v>
      </c>
      <c r="X103" s="22" t="s">
        <v>76</v>
      </c>
      <c r="Y103" s="22" t="s">
        <v>76</v>
      </c>
      <c r="Z103" s="22" t="s">
        <v>76</v>
      </c>
      <c r="AA103" s="22">
        <v>346959</v>
      </c>
      <c r="AB103" s="22" t="s">
        <v>76</v>
      </c>
      <c r="AC103" s="22" t="s">
        <v>76</v>
      </c>
      <c r="AD103" s="22" t="s">
        <v>76</v>
      </c>
      <c r="AE103" s="22" t="s">
        <v>76</v>
      </c>
      <c r="AF103" s="22" t="s">
        <v>76</v>
      </c>
      <c r="AG103" s="22" t="s">
        <v>76</v>
      </c>
      <c r="AH103" s="22" t="s">
        <v>76</v>
      </c>
      <c r="AI103" s="4"/>
    </row>
    <row r="104" spans="1:35" ht="34.5">
      <c r="A104" s="30" t="s">
        <v>634</v>
      </c>
      <c r="B104" s="31" t="s">
        <v>617</v>
      </c>
      <c r="C104" s="32" t="s">
        <v>735</v>
      </c>
      <c r="D104" s="22">
        <v>137</v>
      </c>
      <c r="E104" s="22" t="s">
        <v>76</v>
      </c>
      <c r="F104" s="22">
        <v>137</v>
      </c>
      <c r="G104" s="22" t="s">
        <v>76</v>
      </c>
      <c r="H104" s="22" t="s">
        <v>76</v>
      </c>
      <c r="I104" s="22" t="s">
        <v>76</v>
      </c>
      <c r="J104" s="22">
        <v>137</v>
      </c>
      <c r="K104" s="22" t="s">
        <v>76</v>
      </c>
      <c r="L104" s="22" t="s">
        <v>76</v>
      </c>
      <c r="M104" s="22" t="s">
        <v>76</v>
      </c>
      <c r="N104" s="22" t="s">
        <v>76</v>
      </c>
      <c r="O104" s="22" t="s">
        <v>76</v>
      </c>
      <c r="P104" s="23" t="s">
        <v>76</v>
      </c>
      <c r="Q104" s="23" t="s">
        <v>76</v>
      </c>
      <c r="R104" s="30" t="s">
        <v>634</v>
      </c>
      <c r="S104" s="31" t="s">
        <v>617</v>
      </c>
      <c r="T104" s="32" t="s">
        <v>735</v>
      </c>
      <c r="U104" s="22">
        <v>137</v>
      </c>
      <c r="V104" s="22" t="s">
        <v>76</v>
      </c>
      <c r="W104" s="22">
        <v>137</v>
      </c>
      <c r="X104" s="22" t="s">
        <v>76</v>
      </c>
      <c r="Y104" s="22" t="s">
        <v>76</v>
      </c>
      <c r="Z104" s="22" t="s">
        <v>76</v>
      </c>
      <c r="AA104" s="22">
        <v>137</v>
      </c>
      <c r="AB104" s="22" t="s">
        <v>76</v>
      </c>
      <c r="AC104" s="22" t="s">
        <v>76</v>
      </c>
      <c r="AD104" s="22" t="s">
        <v>76</v>
      </c>
      <c r="AE104" s="22" t="s">
        <v>76</v>
      </c>
      <c r="AF104" s="22" t="s">
        <v>76</v>
      </c>
      <c r="AG104" s="22" t="s">
        <v>76</v>
      </c>
      <c r="AH104" s="22" t="s">
        <v>76</v>
      </c>
      <c r="AI104" s="4"/>
    </row>
    <row r="105" spans="1:35" ht="34.5">
      <c r="A105" s="30" t="s">
        <v>636</v>
      </c>
      <c r="B105" s="31" t="s">
        <v>617</v>
      </c>
      <c r="C105" s="32" t="s">
        <v>736</v>
      </c>
      <c r="D105" s="22">
        <v>1000</v>
      </c>
      <c r="E105" s="22" t="s">
        <v>76</v>
      </c>
      <c r="F105" s="22">
        <v>1000</v>
      </c>
      <c r="G105" s="22" t="s">
        <v>76</v>
      </c>
      <c r="H105" s="22" t="s">
        <v>76</v>
      </c>
      <c r="I105" s="22" t="s">
        <v>76</v>
      </c>
      <c r="J105" s="22">
        <v>1000</v>
      </c>
      <c r="K105" s="22" t="s">
        <v>76</v>
      </c>
      <c r="L105" s="22" t="s">
        <v>76</v>
      </c>
      <c r="M105" s="22" t="s">
        <v>76</v>
      </c>
      <c r="N105" s="22" t="s">
        <v>76</v>
      </c>
      <c r="O105" s="22" t="s">
        <v>76</v>
      </c>
      <c r="P105" s="23" t="s">
        <v>76</v>
      </c>
      <c r="Q105" s="23" t="s">
        <v>76</v>
      </c>
      <c r="R105" s="30" t="s">
        <v>636</v>
      </c>
      <c r="S105" s="31" t="s">
        <v>617</v>
      </c>
      <c r="T105" s="32" t="s">
        <v>736</v>
      </c>
      <c r="U105" s="22" t="s">
        <v>76</v>
      </c>
      <c r="V105" s="22" t="s">
        <v>76</v>
      </c>
      <c r="W105" s="22" t="s">
        <v>76</v>
      </c>
      <c r="X105" s="22" t="s">
        <v>76</v>
      </c>
      <c r="Y105" s="22" t="s">
        <v>76</v>
      </c>
      <c r="Z105" s="22" t="s">
        <v>76</v>
      </c>
      <c r="AA105" s="22" t="s">
        <v>76</v>
      </c>
      <c r="AB105" s="22" t="s">
        <v>76</v>
      </c>
      <c r="AC105" s="22" t="s">
        <v>76</v>
      </c>
      <c r="AD105" s="22" t="s">
        <v>76</v>
      </c>
      <c r="AE105" s="22" t="s">
        <v>76</v>
      </c>
      <c r="AF105" s="22" t="s">
        <v>76</v>
      </c>
      <c r="AG105" s="22" t="s">
        <v>76</v>
      </c>
      <c r="AH105" s="22" t="s">
        <v>76</v>
      </c>
      <c r="AI105" s="4"/>
    </row>
    <row r="106" spans="1:35" ht="34.5">
      <c r="A106" s="30" t="s">
        <v>644</v>
      </c>
      <c r="B106" s="31" t="s">
        <v>617</v>
      </c>
      <c r="C106" s="32" t="s">
        <v>737</v>
      </c>
      <c r="D106" s="22">
        <v>4497601.46</v>
      </c>
      <c r="E106" s="22" t="s">
        <v>76</v>
      </c>
      <c r="F106" s="22">
        <v>4497601.46</v>
      </c>
      <c r="G106" s="22" t="s">
        <v>76</v>
      </c>
      <c r="H106" s="22" t="s">
        <v>76</v>
      </c>
      <c r="I106" s="22" t="s">
        <v>76</v>
      </c>
      <c r="J106" s="22">
        <v>4497601.46</v>
      </c>
      <c r="K106" s="22" t="s">
        <v>76</v>
      </c>
      <c r="L106" s="22" t="s">
        <v>76</v>
      </c>
      <c r="M106" s="22" t="s">
        <v>76</v>
      </c>
      <c r="N106" s="22" t="s">
        <v>76</v>
      </c>
      <c r="O106" s="22" t="s">
        <v>76</v>
      </c>
      <c r="P106" s="23" t="s">
        <v>76</v>
      </c>
      <c r="Q106" s="23" t="s">
        <v>76</v>
      </c>
      <c r="R106" s="30" t="s">
        <v>644</v>
      </c>
      <c r="S106" s="31" t="s">
        <v>617</v>
      </c>
      <c r="T106" s="32" t="s">
        <v>737</v>
      </c>
      <c r="U106" s="22">
        <v>4497601.46</v>
      </c>
      <c r="V106" s="22" t="s">
        <v>76</v>
      </c>
      <c r="W106" s="22">
        <v>4497601.46</v>
      </c>
      <c r="X106" s="22" t="s">
        <v>76</v>
      </c>
      <c r="Y106" s="22" t="s">
        <v>76</v>
      </c>
      <c r="Z106" s="22" t="s">
        <v>76</v>
      </c>
      <c r="AA106" s="22">
        <v>4497601.46</v>
      </c>
      <c r="AB106" s="22" t="s">
        <v>76</v>
      </c>
      <c r="AC106" s="22" t="s">
        <v>76</v>
      </c>
      <c r="AD106" s="22" t="s">
        <v>76</v>
      </c>
      <c r="AE106" s="22" t="s">
        <v>76</v>
      </c>
      <c r="AF106" s="22" t="s">
        <v>76</v>
      </c>
      <c r="AG106" s="22" t="s">
        <v>76</v>
      </c>
      <c r="AH106" s="22" t="s">
        <v>76</v>
      </c>
      <c r="AI106" s="4"/>
    </row>
    <row r="107" spans="1:35" ht="57">
      <c r="A107" s="30" t="s">
        <v>648</v>
      </c>
      <c r="B107" s="31" t="s">
        <v>617</v>
      </c>
      <c r="C107" s="32" t="s">
        <v>738</v>
      </c>
      <c r="D107" s="22">
        <v>1311498.54</v>
      </c>
      <c r="E107" s="22" t="s">
        <v>76</v>
      </c>
      <c r="F107" s="22">
        <v>1311498.54</v>
      </c>
      <c r="G107" s="22" t="s">
        <v>76</v>
      </c>
      <c r="H107" s="22" t="s">
        <v>76</v>
      </c>
      <c r="I107" s="22" t="s">
        <v>76</v>
      </c>
      <c r="J107" s="22">
        <v>1311498.54</v>
      </c>
      <c r="K107" s="22" t="s">
        <v>76</v>
      </c>
      <c r="L107" s="22" t="s">
        <v>76</v>
      </c>
      <c r="M107" s="22" t="s">
        <v>76</v>
      </c>
      <c r="N107" s="22" t="s">
        <v>76</v>
      </c>
      <c r="O107" s="22" t="s">
        <v>76</v>
      </c>
      <c r="P107" s="23" t="s">
        <v>76</v>
      </c>
      <c r="Q107" s="23" t="s">
        <v>76</v>
      </c>
      <c r="R107" s="30" t="s">
        <v>648</v>
      </c>
      <c r="S107" s="31" t="s">
        <v>617</v>
      </c>
      <c r="T107" s="32" t="s">
        <v>738</v>
      </c>
      <c r="U107" s="22">
        <v>1311498.54</v>
      </c>
      <c r="V107" s="22" t="s">
        <v>76</v>
      </c>
      <c r="W107" s="22">
        <v>1311498.54</v>
      </c>
      <c r="X107" s="22" t="s">
        <v>76</v>
      </c>
      <c r="Y107" s="22" t="s">
        <v>76</v>
      </c>
      <c r="Z107" s="22" t="s">
        <v>76</v>
      </c>
      <c r="AA107" s="22">
        <v>1311498.54</v>
      </c>
      <c r="AB107" s="22" t="s">
        <v>76</v>
      </c>
      <c r="AC107" s="22" t="s">
        <v>76</v>
      </c>
      <c r="AD107" s="22" t="s">
        <v>76</v>
      </c>
      <c r="AE107" s="22" t="s">
        <v>76</v>
      </c>
      <c r="AF107" s="22" t="s">
        <v>76</v>
      </c>
      <c r="AG107" s="22" t="s">
        <v>76</v>
      </c>
      <c r="AH107" s="22" t="s">
        <v>76</v>
      </c>
      <c r="AI107" s="4"/>
    </row>
    <row r="108" spans="1:35" ht="34.5">
      <c r="A108" s="30" t="s">
        <v>628</v>
      </c>
      <c r="B108" s="31" t="s">
        <v>617</v>
      </c>
      <c r="C108" s="32" t="s">
        <v>739</v>
      </c>
      <c r="D108" s="22">
        <v>1505686.22</v>
      </c>
      <c r="E108" s="22" t="s">
        <v>76</v>
      </c>
      <c r="F108" s="22">
        <v>1505686.22</v>
      </c>
      <c r="G108" s="22" t="s">
        <v>76</v>
      </c>
      <c r="H108" s="22" t="s">
        <v>76</v>
      </c>
      <c r="I108" s="22" t="s">
        <v>76</v>
      </c>
      <c r="J108" s="22">
        <v>1505686.22</v>
      </c>
      <c r="K108" s="22" t="s">
        <v>76</v>
      </c>
      <c r="L108" s="22" t="s">
        <v>76</v>
      </c>
      <c r="M108" s="22" t="s">
        <v>76</v>
      </c>
      <c r="N108" s="22" t="s">
        <v>76</v>
      </c>
      <c r="O108" s="22" t="s">
        <v>76</v>
      </c>
      <c r="P108" s="23" t="s">
        <v>76</v>
      </c>
      <c r="Q108" s="23" t="s">
        <v>76</v>
      </c>
      <c r="R108" s="30" t="s">
        <v>628</v>
      </c>
      <c r="S108" s="31" t="s">
        <v>617</v>
      </c>
      <c r="T108" s="32" t="s">
        <v>739</v>
      </c>
      <c r="U108" s="22">
        <v>1505686.22</v>
      </c>
      <c r="V108" s="22" t="s">
        <v>76</v>
      </c>
      <c r="W108" s="22">
        <v>1505686.22</v>
      </c>
      <c r="X108" s="22" t="s">
        <v>76</v>
      </c>
      <c r="Y108" s="22" t="s">
        <v>76</v>
      </c>
      <c r="Z108" s="22" t="s">
        <v>76</v>
      </c>
      <c r="AA108" s="22">
        <v>1505686.22</v>
      </c>
      <c r="AB108" s="22" t="s">
        <v>76</v>
      </c>
      <c r="AC108" s="22" t="s">
        <v>76</v>
      </c>
      <c r="AD108" s="22" t="s">
        <v>76</v>
      </c>
      <c r="AE108" s="22" t="s">
        <v>76</v>
      </c>
      <c r="AF108" s="22" t="s">
        <v>76</v>
      </c>
      <c r="AG108" s="22" t="s">
        <v>76</v>
      </c>
      <c r="AH108" s="22" t="s">
        <v>76</v>
      </c>
      <c r="AI108" s="4"/>
    </row>
    <row r="109" spans="1:35" ht="34.5">
      <c r="A109" s="30" t="s">
        <v>740</v>
      </c>
      <c r="B109" s="31" t="s">
        <v>617</v>
      </c>
      <c r="C109" s="32" t="s">
        <v>741</v>
      </c>
      <c r="D109" s="22">
        <v>138000</v>
      </c>
      <c r="E109" s="22" t="s">
        <v>76</v>
      </c>
      <c r="F109" s="22">
        <v>138000</v>
      </c>
      <c r="G109" s="22" t="s">
        <v>76</v>
      </c>
      <c r="H109" s="22" t="s">
        <v>76</v>
      </c>
      <c r="I109" s="22" t="s">
        <v>76</v>
      </c>
      <c r="J109" s="22">
        <v>138000</v>
      </c>
      <c r="K109" s="22" t="s">
        <v>76</v>
      </c>
      <c r="L109" s="22" t="s">
        <v>76</v>
      </c>
      <c r="M109" s="22" t="s">
        <v>76</v>
      </c>
      <c r="N109" s="22" t="s">
        <v>76</v>
      </c>
      <c r="O109" s="22" t="s">
        <v>76</v>
      </c>
      <c r="P109" s="23" t="s">
        <v>76</v>
      </c>
      <c r="Q109" s="23" t="s">
        <v>76</v>
      </c>
      <c r="R109" s="30" t="s">
        <v>740</v>
      </c>
      <c r="S109" s="31" t="s">
        <v>617</v>
      </c>
      <c r="T109" s="32" t="s">
        <v>741</v>
      </c>
      <c r="U109" s="22">
        <v>138000</v>
      </c>
      <c r="V109" s="22" t="s">
        <v>76</v>
      </c>
      <c r="W109" s="22">
        <v>138000</v>
      </c>
      <c r="X109" s="22" t="s">
        <v>76</v>
      </c>
      <c r="Y109" s="22" t="s">
        <v>76</v>
      </c>
      <c r="Z109" s="22" t="s">
        <v>76</v>
      </c>
      <c r="AA109" s="22">
        <v>138000</v>
      </c>
      <c r="AB109" s="22" t="s">
        <v>76</v>
      </c>
      <c r="AC109" s="22" t="s">
        <v>76</v>
      </c>
      <c r="AD109" s="22" t="s">
        <v>76</v>
      </c>
      <c r="AE109" s="22" t="s">
        <v>76</v>
      </c>
      <c r="AF109" s="22" t="s">
        <v>76</v>
      </c>
      <c r="AG109" s="22" t="s">
        <v>76</v>
      </c>
      <c r="AH109" s="22" t="s">
        <v>76</v>
      </c>
      <c r="AI109" s="4"/>
    </row>
    <row r="110" spans="1:35" ht="34.5">
      <c r="A110" s="30" t="s">
        <v>634</v>
      </c>
      <c r="B110" s="31" t="s">
        <v>617</v>
      </c>
      <c r="C110" s="32" t="s">
        <v>742</v>
      </c>
      <c r="D110" s="22">
        <v>1481.4</v>
      </c>
      <c r="E110" s="22" t="s">
        <v>76</v>
      </c>
      <c r="F110" s="22">
        <v>1481.4</v>
      </c>
      <c r="G110" s="22" t="s">
        <v>76</v>
      </c>
      <c r="H110" s="22" t="s">
        <v>76</v>
      </c>
      <c r="I110" s="22" t="s">
        <v>76</v>
      </c>
      <c r="J110" s="22">
        <v>1481.4</v>
      </c>
      <c r="K110" s="22" t="s">
        <v>76</v>
      </c>
      <c r="L110" s="22" t="s">
        <v>76</v>
      </c>
      <c r="M110" s="22" t="s">
        <v>76</v>
      </c>
      <c r="N110" s="22" t="s">
        <v>76</v>
      </c>
      <c r="O110" s="22" t="s">
        <v>76</v>
      </c>
      <c r="P110" s="23" t="s">
        <v>76</v>
      </c>
      <c r="Q110" s="23" t="s">
        <v>76</v>
      </c>
      <c r="R110" s="30" t="s">
        <v>634</v>
      </c>
      <c r="S110" s="31" t="s">
        <v>617</v>
      </c>
      <c r="T110" s="32" t="s">
        <v>742</v>
      </c>
      <c r="U110" s="22">
        <v>1481.4</v>
      </c>
      <c r="V110" s="22" t="s">
        <v>76</v>
      </c>
      <c r="W110" s="22">
        <v>1481.4</v>
      </c>
      <c r="X110" s="22" t="s">
        <v>76</v>
      </c>
      <c r="Y110" s="22" t="s">
        <v>76</v>
      </c>
      <c r="Z110" s="22" t="s">
        <v>76</v>
      </c>
      <c r="AA110" s="22">
        <v>1481.4</v>
      </c>
      <c r="AB110" s="22" t="s">
        <v>76</v>
      </c>
      <c r="AC110" s="22" t="s">
        <v>76</v>
      </c>
      <c r="AD110" s="22" t="s">
        <v>76</v>
      </c>
      <c r="AE110" s="22" t="s">
        <v>76</v>
      </c>
      <c r="AF110" s="22" t="s">
        <v>76</v>
      </c>
      <c r="AG110" s="22" t="s">
        <v>76</v>
      </c>
      <c r="AH110" s="22" t="s">
        <v>76</v>
      </c>
      <c r="AI110" s="4"/>
    </row>
    <row r="111" spans="1:35" ht="34.5">
      <c r="A111" s="30" t="s">
        <v>636</v>
      </c>
      <c r="B111" s="31" t="s">
        <v>617</v>
      </c>
      <c r="C111" s="32" t="s">
        <v>743</v>
      </c>
      <c r="D111" s="22">
        <v>250</v>
      </c>
      <c r="E111" s="22" t="s">
        <v>76</v>
      </c>
      <c r="F111" s="22">
        <v>250</v>
      </c>
      <c r="G111" s="22" t="s">
        <v>76</v>
      </c>
      <c r="H111" s="22" t="s">
        <v>76</v>
      </c>
      <c r="I111" s="22" t="s">
        <v>76</v>
      </c>
      <c r="J111" s="22">
        <v>250</v>
      </c>
      <c r="K111" s="22" t="s">
        <v>76</v>
      </c>
      <c r="L111" s="22" t="s">
        <v>76</v>
      </c>
      <c r="M111" s="22" t="s">
        <v>76</v>
      </c>
      <c r="N111" s="22" t="s">
        <v>76</v>
      </c>
      <c r="O111" s="22" t="s">
        <v>76</v>
      </c>
      <c r="P111" s="23" t="s">
        <v>76</v>
      </c>
      <c r="Q111" s="23" t="s">
        <v>76</v>
      </c>
      <c r="R111" s="30" t="s">
        <v>636</v>
      </c>
      <c r="S111" s="31" t="s">
        <v>617</v>
      </c>
      <c r="T111" s="32" t="s">
        <v>743</v>
      </c>
      <c r="U111" s="22">
        <v>250</v>
      </c>
      <c r="V111" s="22" t="s">
        <v>76</v>
      </c>
      <c r="W111" s="22">
        <v>250</v>
      </c>
      <c r="X111" s="22" t="s">
        <v>76</v>
      </c>
      <c r="Y111" s="22" t="s">
        <v>76</v>
      </c>
      <c r="Z111" s="22" t="s">
        <v>76</v>
      </c>
      <c r="AA111" s="22">
        <v>250</v>
      </c>
      <c r="AB111" s="22" t="s">
        <v>76</v>
      </c>
      <c r="AC111" s="22" t="s">
        <v>76</v>
      </c>
      <c r="AD111" s="22" t="s">
        <v>76</v>
      </c>
      <c r="AE111" s="22" t="s">
        <v>76</v>
      </c>
      <c r="AF111" s="22" t="s">
        <v>76</v>
      </c>
      <c r="AG111" s="22" t="s">
        <v>76</v>
      </c>
      <c r="AH111" s="22" t="s">
        <v>76</v>
      </c>
      <c r="AI111" s="4"/>
    </row>
    <row r="112" spans="1:35" ht="34.5">
      <c r="A112" s="30" t="s">
        <v>644</v>
      </c>
      <c r="B112" s="31" t="s">
        <v>617</v>
      </c>
      <c r="C112" s="32" t="s">
        <v>744</v>
      </c>
      <c r="D112" s="22">
        <v>38607310.240000002</v>
      </c>
      <c r="E112" s="22" t="s">
        <v>76</v>
      </c>
      <c r="F112" s="22">
        <v>38607310.240000002</v>
      </c>
      <c r="G112" s="22" t="s">
        <v>76</v>
      </c>
      <c r="H112" s="22" t="s">
        <v>76</v>
      </c>
      <c r="I112" s="22" t="s">
        <v>76</v>
      </c>
      <c r="J112" s="22">
        <v>38607310.240000002</v>
      </c>
      <c r="K112" s="22" t="s">
        <v>76</v>
      </c>
      <c r="L112" s="22" t="s">
        <v>76</v>
      </c>
      <c r="M112" s="22" t="s">
        <v>76</v>
      </c>
      <c r="N112" s="22" t="s">
        <v>76</v>
      </c>
      <c r="O112" s="22" t="s">
        <v>76</v>
      </c>
      <c r="P112" s="23" t="s">
        <v>76</v>
      </c>
      <c r="Q112" s="23" t="s">
        <v>76</v>
      </c>
      <c r="R112" s="30" t="s">
        <v>644</v>
      </c>
      <c r="S112" s="31" t="s">
        <v>617</v>
      </c>
      <c r="T112" s="32" t="s">
        <v>744</v>
      </c>
      <c r="U112" s="22">
        <v>38607310.240000002</v>
      </c>
      <c r="V112" s="22" t="s">
        <v>76</v>
      </c>
      <c r="W112" s="22">
        <v>38607310.240000002</v>
      </c>
      <c r="X112" s="22" t="s">
        <v>76</v>
      </c>
      <c r="Y112" s="22" t="s">
        <v>76</v>
      </c>
      <c r="Z112" s="22" t="s">
        <v>76</v>
      </c>
      <c r="AA112" s="22">
        <v>38607310.240000002</v>
      </c>
      <c r="AB112" s="22" t="s">
        <v>76</v>
      </c>
      <c r="AC112" s="22" t="s">
        <v>76</v>
      </c>
      <c r="AD112" s="22" t="s">
        <v>76</v>
      </c>
      <c r="AE112" s="22" t="s">
        <v>76</v>
      </c>
      <c r="AF112" s="22" t="s">
        <v>76</v>
      </c>
      <c r="AG112" s="22" t="s">
        <v>76</v>
      </c>
      <c r="AH112" s="22" t="s">
        <v>76</v>
      </c>
      <c r="AI112" s="4"/>
    </row>
    <row r="113" spans="1:35" ht="45.75">
      <c r="A113" s="30" t="s">
        <v>646</v>
      </c>
      <c r="B113" s="31" t="s">
        <v>617</v>
      </c>
      <c r="C113" s="32" t="s">
        <v>745</v>
      </c>
      <c r="D113" s="22">
        <v>3900</v>
      </c>
      <c r="E113" s="22" t="s">
        <v>76</v>
      </c>
      <c r="F113" s="22">
        <v>3900</v>
      </c>
      <c r="G113" s="22" t="s">
        <v>76</v>
      </c>
      <c r="H113" s="22" t="s">
        <v>76</v>
      </c>
      <c r="I113" s="22" t="s">
        <v>76</v>
      </c>
      <c r="J113" s="22">
        <v>3900</v>
      </c>
      <c r="K113" s="22" t="s">
        <v>76</v>
      </c>
      <c r="L113" s="22" t="s">
        <v>76</v>
      </c>
      <c r="M113" s="22" t="s">
        <v>76</v>
      </c>
      <c r="N113" s="22" t="s">
        <v>76</v>
      </c>
      <c r="O113" s="22" t="s">
        <v>76</v>
      </c>
      <c r="P113" s="23" t="s">
        <v>76</v>
      </c>
      <c r="Q113" s="23" t="s">
        <v>76</v>
      </c>
      <c r="R113" s="30" t="s">
        <v>646</v>
      </c>
      <c r="S113" s="31" t="s">
        <v>617</v>
      </c>
      <c r="T113" s="32" t="s">
        <v>745</v>
      </c>
      <c r="U113" s="22">
        <v>3900</v>
      </c>
      <c r="V113" s="22" t="s">
        <v>76</v>
      </c>
      <c r="W113" s="22">
        <v>3900</v>
      </c>
      <c r="X113" s="22" t="s">
        <v>76</v>
      </c>
      <c r="Y113" s="22" t="s">
        <v>76</v>
      </c>
      <c r="Z113" s="22" t="s">
        <v>76</v>
      </c>
      <c r="AA113" s="22">
        <v>3900</v>
      </c>
      <c r="AB113" s="22" t="s">
        <v>76</v>
      </c>
      <c r="AC113" s="22" t="s">
        <v>76</v>
      </c>
      <c r="AD113" s="22" t="s">
        <v>76</v>
      </c>
      <c r="AE113" s="22" t="s">
        <v>76</v>
      </c>
      <c r="AF113" s="22" t="s">
        <v>76</v>
      </c>
      <c r="AG113" s="22" t="s">
        <v>76</v>
      </c>
      <c r="AH113" s="22" t="s">
        <v>76</v>
      </c>
      <c r="AI113" s="4"/>
    </row>
    <row r="114" spans="1:35" ht="57">
      <c r="A114" s="30" t="s">
        <v>648</v>
      </c>
      <c r="B114" s="31" t="s">
        <v>617</v>
      </c>
      <c r="C114" s="32" t="s">
        <v>746</v>
      </c>
      <c r="D114" s="22">
        <v>11438267.529999999</v>
      </c>
      <c r="E114" s="22" t="s">
        <v>76</v>
      </c>
      <c r="F114" s="22">
        <v>11438267.529999999</v>
      </c>
      <c r="G114" s="22" t="s">
        <v>76</v>
      </c>
      <c r="H114" s="22" t="s">
        <v>76</v>
      </c>
      <c r="I114" s="22" t="s">
        <v>76</v>
      </c>
      <c r="J114" s="22">
        <v>11438267.529999999</v>
      </c>
      <c r="K114" s="22" t="s">
        <v>76</v>
      </c>
      <c r="L114" s="22" t="s">
        <v>76</v>
      </c>
      <c r="M114" s="22" t="s">
        <v>76</v>
      </c>
      <c r="N114" s="22" t="s">
        <v>76</v>
      </c>
      <c r="O114" s="22" t="s">
        <v>76</v>
      </c>
      <c r="P114" s="23" t="s">
        <v>76</v>
      </c>
      <c r="Q114" s="23" t="s">
        <v>76</v>
      </c>
      <c r="R114" s="30" t="s">
        <v>648</v>
      </c>
      <c r="S114" s="31" t="s">
        <v>617</v>
      </c>
      <c r="T114" s="32" t="s">
        <v>746</v>
      </c>
      <c r="U114" s="22">
        <v>11438267.529999999</v>
      </c>
      <c r="V114" s="22" t="s">
        <v>76</v>
      </c>
      <c r="W114" s="22">
        <v>11438267.529999999</v>
      </c>
      <c r="X114" s="22" t="s">
        <v>76</v>
      </c>
      <c r="Y114" s="22" t="s">
        <v>76</v>
      </c>
      <c r="Z114" s="22" t="s">
        <v>76</v>
      </c>
      <c r="AA114" s="22">
        <v>11438267.529999999</v>
      </c>
      <c r="AB114" s="22" t="s">
        <v>76</v>
      </c>
      <c r="AC114" s="22" t="s">
        <v>76</v>
      </c>
      <c r="AD114" s="22" t="s">
        <v>76</v>
      </c>
      <c r="AE114" s="22" t="s">
        <v>76</v>
      </c>
      <c r="AF114" s="22" t="s">
        <v>76</v>
      </c>
      <c r="AG114" s="22" t="s">
        <v>76</v>
      </c>
      <c r="AH114" s="22" t="s">
        <v>76</v>
      </c>
      <c r="AI114" s="4"/>
    </row>
    <row r="115" spans="1:35" ht="45.75">
      <c r="A115" s="30" t="s">
        <v>686</v>
      </c>
      <c r="B115" s="31" t="s">
        <v>617</v>
      </c>
      <c r="C115" s="32" t="s">
        <v>747</v>
      </c>
      <c r="D115" s="22">
        <v>5876004.3200000003</v>
      </c>
      <c r="E115" s="22" t="s">
        <v>76</v>
      </c>
      <c r="F115" s="22">
        <v>5876004.3200000003</v>
      </c>
      <c r="G115" s="22" t="s">
        <v>76</v>
      </c>
      <c r="H115" s="22" t="s">
        <v>76</v>
      </c>
      <c r="I115" s="22" t="s">
        <v>76</v>
      </c>
      <c r="J115" s="22">
        <v>5876004.3200000003</v>
      </c>
      <c r="K115" s="22" t="s">
        <v>76</v>
      </c>
      <c r="L115" s="22" t="s">
        <v>76</v>
      </c>
      <c r="M115" s="22" t="s">
        <v>76</v>
      </c>
      <c r="N115" s="22" t="s">
        <v>76</v>
      </c>
      <c r="O115" s="22" t="s">
        <v>76</v>
      </c>
      <c r="P115" s="23" t="s">
        <v>76</v>
      </c>
      <c r="Q115" s="23" t="s">
        <v>76</v>
      </c>
      <c r="R115" s="30" t="s">
        <v>686</v>
      </c>
      <c r="S115" s="31" t="s">
        <v>617</v>
      </c>
      <c r="T115" s="32" t="s">
        <v>747</v>
      </c>
      <c r="U115" s="22">
        <v>5876003.8499999996</v>
      </c>
      <c r="V115" s="22" t="s">
        <v>76</v>
      </c>
      <c r="W115" s="22">
        <v>5876003.8499999996</v>
      </c>
      <c r="X115" s="22" t="s">
        <v>76</v>
      </c>
      <c r="Y115" s="22" t="s">
        <v>76</v>
      </c>
      <c r="Z115" s="22" t="s">
        <v>76</v>
      </c>
      <c r="AA115" s="22">
        <v>5876003.8499999996</v>
      </c>
      <c r="AB115" s="22" t="s">
        <v>76</v>
      </c>
      <c r="AC115" s="22" t="s">
        <v>76</v>
      </c>
      <c r="AD115" s="22" t="s">
        <v>76</v>
      </c>
      <c r="AE115" s="22" t="s">
        <v>76</v>
      </c>
      <c r="AF115" s="22" t="s">
        <v>76</v>
      </c>
      <c r="AG115" s="22" t="s">
        <v>76</v>
      </c>
      <c r="AH115" s="22" t="s">
        <v>76</v>
      </c>
      <c r="AI115" s="4"/>
    </row>
    <row r="116" spans="1:35" ht="34.5">
      <c r="A116" s="30" t="s">
        <v>628</v>
      </c>
      <c r="B116" s="31" t="s">
        <v>617</v>
      </c>
      <c r="C116" s="32" t="s">
        <v>748</v>
      </c>
      <c r="D116" s="22">
        <v>18891974.739999998</v>
      </c>
      <c r="E116" s="22" t="s">
        <v>76</v>
      </c>
      <c r="F116" s="22">
        <v>18891974.739999998</v>
      </c>
      <c r="G116" s="22" t="s">
        <v>76</v>
      </c>
      <c r="H116" s="22" t="s">
        <v>76</v>
      </c>
      <c r="I116" s="22" t="s">
        <v>76</v>
      </c>
      <c r="J116" s="22">
        <v>18891974.739999998</v>
      </c>
      <c r="K116" s="22" t="s">
        <v>76</v>
      </c>
      <c r="L116" s="22" t="s">
        <v>76</v>
      </c>
      <c r="M116" s="22" t="s">
        <v>76</v>
      </c>
      <c r="N116" s="22" t="s">
        <v>76</v>
      </c>
      <c r="O116" s="22" t="s">
        <v>76</v>
      </c>
      <c r="P116" s="23" t="s">
        <v>76</v>
      </c>
      <c r="Q116" s="23" t="s">
        <v>76</v>
      </c>
      <c r="R116" s="30" t="s">
        <v>628</v>
      </c>
      <c r="S116" s="31" t="s">
        <v>617</v>
      </c>
      <c r="T116" s="32" t="s">
        <v>748</v>
      </c>
      <c r="U116" s="22">
        <v>18588996.16</v>
      </c>
      <c r="V116" s="22" t="s">
        <v>76</v>
      </c>
      <c r="W116" s="22">
        <v>18588996.16</v>
      </c>
      <c r="X116" s="22" t="s">
        <v>76</v>
      </c>
      <c r="Y116" s="22" t="s">
        <v>76</v>
      </c>
      <c r="Z116" s="22" t="s">
        <v>76</v>
      </c>
      <c r="AA116" s="22">
        <v>18588996.16</v>
      </c>
      <c r="AB116" s="22" t="s">
        <v>76</v>
      </c>
      <c r="AC116" s="22" t="s">
        <v>76</v>
      </c>
      <c r="AD116" s="22" t="s">
        <v>76</v>
      </c>
      <c r="AE116" s="22" t="s">
        <v>76</v>
      </c>
      <c r="AF116" s="22" t="s">
        <v>76</v>
      </c>
      <c r="AG116" s="22" t="s">
        <v>76</v>
      </c>
      <c r="AH116" s="22" t="s">
        <v>76</v>
      </c>
      <c r="AI116" s="4"/>
    </row>
    <row r="117" spans="1:35" ht="34.5">
      <c r="A117" s="30" t="s">
        <v>630</v>
      </c>
      <c r="B117" s="31" t="s">
        <v>617</v>
      </c>
      <c r="C117" s="32" t="s">
        <v>749</v>
      </c>
      <c r="D117" s="22">
        <v>15453742.73</v>
      </c>
      <c r="E117" s="22" t="s">
        <v>76</v>
      </c>
      <c r="F117" s="22">
        <v>15453742.73</v>
      </c>
      <c r="G117" s="22" t="s">
        <v>76</v>
      </c>
      <c r="H117" s="22" t="s">
        <v>76</v>
      </c>
      <c r="I117" s="22" t="s">
        <v>76</v>
      </c>
      <c r="J117" s="22">
        <v>15453742.73</v>
      </c>
      <c r="K117" s="22" t="s">
        <v>76</v>
      </c>
      <c r="L117" s="22" t="s">
        <v>76</v>
      </c>
      <c r="M117" s="22" t="s">
        <v>76</v>
      </c>
      <c r="N117" s="22" t="s">
        <v>76</v>
      </c>
      <c r="O117" s="22" t="s">
        <v>76</v>
      </c>
      <c r="P117" s="23" t="s">
        <v>76</v>
      </c>
      <c r="Q117" s="23" t="s">
        <v>76</v>
      </c>
      <c r="R117" s="30" t="s">
        <v>630</v>
      </c>
      <c r="S117" s="31" t="s">
        <v>617</v>
      </c>
      <c r="T117" s="32" t="s">
        <v>749</v>
      </c>
      <c r="U117" s="22">
        <v>13895718.98</v>
      </c>
      <c r="V117" s="22" t="s">
        <v>76</v>
      </c>
      <c r="W117" s="22">
        <v>13895718.98</v>
      </c>
      <c r="X117" s="22" t="s">
        <v>76</v>
      </c>
      <c r="Y117" s="22" t="s">
        <v>76</v>
      </c>
      <c r="Z117" s="22" t="s">
        <v>76</v>
      </c>
      <c r="AA117" s="22">
        <v>13895718.98</v>
      </c>
      <c r="AB117" s="22" t="s">
        <v>76</v>
      </c>
      <c r="AC117" s="22" t="s">
        <v>76</v>
      </c>
      <c r="AD117" s="22" t="s">
        <v>76</v>
      </c>
      <c r="AE117" s="22" t="s">
        <v>76</v>
      </c>
      <c r="AF117" s="22" t="s">
        <v>76</v>
      </c>
      <c r="AG117" s="22" t="s">
        <v>76</v>
      </c>
      <c r="AH117" s="22" t="s">
        <v>76</v>
      </c>
      <c r="AI117" s="4"/>
    </row>
    <row r="118" spans="1:35" ht="34.5">
      <c r="A118" s="30" t="s">
        <v>672</v>
      </c>
      <c r="B118" s="31" t="s">
        <v>617</v>
      </c>
      <c r="C118" s="32" t="s">
        <v>750</v>
      </c>
      <c r="D118" s="22">
        <v>15000</v>
      </c>
      <c r="E118" s="22" t="s">
        <v>76</v>
      </c>
      <c r="F118" s="22">
        <v>15000</v>
      </c>
      <c r="G118" s="22" t="s">
        <v>76</v>
      </c>
      <c r="H118" s="22" t="s">
        <v>76</v>
      </c>
      <c r="I118" s="22" t="s">
        <v>76</v>
      </c>
      <c r="J118" s="22">
        <v>15000</v>
      </c>
      <c r="K118" s="22" t="s">
        <v>76</v>
      </c>
      <c r="L118" s="22" t="s">
        <v>76</v>
      </c>
      <c r="M118" s="22" t="s">
        <v>76</v>
      </c>
      <c r="N118" s="22" t="s">
        <v>76</v>
      </c>
      <c r="O118" s="22" t="s">
        <v>76</v>
      </c>
      <c r="P118" s="23" t="s">
        <v>76</v>
      </c>
      <c r="Q118" s="23" t="s">
        <v>76</v>
      </c>
      <c r="R118" s="30" t="s">
        <v>672</v>
      </c>
      <c r="S118" s="31" t="s">
        <v>617</v>
      </c>
      <c r="T118" s="32" t="s">
        <v>750</v>
      </c>
      <c r="U118" s="22">
        <v>15000</v>
      </c>
      <c r="V118" s="22" t="s">
        <v>76</v>
      </c>
      <c r="W118" s="22">
        <v>15000</v>
      </c>
      <c r="X118" s="22" t="s">
        <v>76</v>
      </c>
      <c r="Y118" s="22" t="s">
        <v>76</v>
      </c>
      <c r="Z118" s="22" t="s">
        <v>76</v>
      </c>
      <c r="AA118" s="22">
        <v>15000</v>
      </c>
      <c r="AB118" s="22" t="s">
        <v>76</v>
      </c>
      <c r="AC118" s="22" t="s">
        <v>76</v>
      </c>
      <c r="AD118" s="22" t="s">
        <v>76</v>
      </c>
      <c r="AE118" s="22" t="s">
        <v>76</v>
      </c>
      <c r="AF118" s="22" t="s">
        <v>76</v>
      </c>
      <c r="AG118" s="22" t="s">
        <v>76</v>
      </c>
      <c r="AH118" s="22" t="s">
        <v>76</v>
      </c>
      <c r="AI118" s="4"/>
    </row>
    <row r="119" spans="1:35" ht="45.75">
      <c r="A119" s="30" t="s">
        <v>654</v>
      </c>
      <c r="B119" s="31" t="s">
        <v>617</v>
      </c>
      <c r="C119" s="32" t="s">
        <v>751</v>
      </c>
      <c r="D119" s="22">
        <v>26223.57</v>
      </c>
      <c r="E119" s="22" t="s">
        <v>76</v>
      </c>
      <c r="F119" s="22">
        <v>26223.57</v>
      </c>
      <c r="G119" s="22" t="s">
        <v>76</v>
      </c>
      <c r="H119" s="22" t="s">
        <v>76</v>
      </c>
      <c r="I119" s="22" t="s">
        <v>76</v>
      </c>
      <c r="J119" s="22">
        <v>26223.57</v>
      </c>
      <c r="K119" s="22" t="s">
        <v>76</v>
      </c>
      <c r="L119" s="22" t="s">
        <v>76</v>
      </c>
      <c r="M119" s="22" t="s">
        <v>76</v>
      </c>
      <c r="N119" s="22" t="s">
        <v>76</v>
      </c>
      <c r="O119" s="22" t="s">
        <v>76</v>
      </c>
      <c r="P119" s="23" t="s">
        <v>76</v>
      </c>
      <c r="Q119" s="23" t="s">
        <v>76</v>
      </c>
      <c r="R119" s="30" t="s">
        <v>654</v>
      </c>
      <c r="S119" s="31" t="s">
        <v>617</v>
      </c>
      <c r="T119" s="32" t="s">
        <v>751</v>
      </c>
      <c r="U119" s="22">
        <v>26223.57</v>
      </c>
      <c r="V119" s="22" t="s">
        <v>76</v>
      </c>
      <c r="W119" s="22">
        <v>26223.57</v>
      </c>
      <c r="X119" s="22" t="s">
        <v>76</v>
      </c>
      <c r="Y119" s="22" t="s">
        <v>76</v>
      </c>
      <c r="Z119" s="22" t="s">
        <v>76</v>
      </c>
      <c r="AA119" s="22">
        <v>26223.57</v>
      </c>
      <c r="AB119" s="22" t="s">
        <v>76</v>
      </c>
      <c r="AC119" s="22" t="s">
        <v>76</v>
      </c>
      <c r="AD119" s="22" t="s">
        <v>76</v>
      </c>
      <c r="AE119" s="22" t="s">
        <v>76</v>
      </c>
      <c r="AF119" s="22" t="s">
        <v>76</v>
      </c>
      <c r="AG119" s="22" t="s">
        <v>76</v>
      </c>
      <c r="AH119" s="22" t="s">
        <v>76</v>
      </c>
      <c r="AI119" s="4"/>
    </row>
    <row r="120" spans="1:35" ht="34.5">
      <c r="A120" s="30" t="s">
        <v>632</v>
      </c>
      <c r="B120" s="31" t="s">
        <v>617</v>
      </c>
      <c r="C120" s="32" t="s">
        <v>752</v>
      </c>
      <c r="D120" s="22">
        <v>627676</v>
      </c>
      <c r="E120" s="22" t="s">
        <v>76</v>
      </c>
      <c r="F120" s="22">
        <v>627676</v>
      </c>
      <c r="G120" s="22" t="s">
        <v>76</v>
      </c>
      <c r="H120" s="22" t="s">
        <v>76</v>
      </c>
      <c r="I120" s="22" t="s">
        <v>76</v>
      </c>
      <c r="J120" s="22">
        <v>627676</v>
      </c>
      <c r="K120" s="22" t="s">
        <v>76</v>
      </c>
      <c r="L120" s="22" t="s">
        <v>76</v>
      </c>
      <c r="M120" s="22" t="s">
        <v>76</v>
      </c>
      <c r="N120" s="22" t="s">
        <v>76</v>
      </c>
      <c r="O120" s="22" t="s">
        <v>76</v>
      </c>
      <c r="P120" s="23" t="s">
        <v>76</v>
      </c>
      <c r="Q120" s="23" t="s">
        <v>76</v>
      </c>
      <c r="R120" s="30" t="s">
        <v>632</v>
      </c>
      <c r="S120" s="31" t="s">
        <v>617</v>
      </c>
      <c r="T120" s="32" t="s">
        <v>752</v>
      </c>
      <c r="U120" s="22">
        <v>627676</v>
      </c>
      <c r="V120" s="22" t="s">
        <v>76</v>
      </c>
      <c r="W120" s="22">
        <v>627676</v>
      </c>
      <c r="X120" s="22" t="s">
        <v>76</v>
      </c>
      <c r="Y120" s="22" t="s">
        <v>76</v>
      </c>
      <c r="Z120" s="22" t="s">
        <v>76</v>
      </c>
      <c r="AA120" s="22">
        <v>627676</v>
      </c>
      <c r="AB120" s="22" t="s">
        <v>76</v>
      </c>
      <c r="AC120" s="22" t="s">
        <v>76</v>
      </c>
      <c r="AD120" s="22" t="s">
        <v>76</v>
      </c>
      <c r="AE120" s="22" t="s">
        <v>76</v>
      </c>
      <c r="AF120" s="22" t="s">
        <v>76</v>
      </c>
      <c r="AG120" s="22" t="s">
        <v>76</v>
      </c>
      <c r="AH120" s="22" t="s">
        <v>76</v>
      </c>
      <c r="AI120" s="4"/>
    </row>
    <row r="121" spans="1:35" ht="34.5">
      <c r="A121" s="30" t="s">
        <v>634</v>
      </c>
      <c r="B121" s="31" t="s">
        <v>617</v>
      </c>
      <c r="C121" s="32" t="s">
        <v>753</v>
      </c>
      <c r="D121" s="22">
        <v>9500</v>
      </c>
      <c r="E121" s="22" t="s">
        <v>76</v>
      </c>
      <c r="F121" s="22">
        <v>9500</v>
      </c>
      <c r="G121" s="22" t="s">
        <v>76</v>
      </c>
      <c r="H121" s="22" t="s">
        <v>76</v>
      </c>
      <c r="I121" s="22" t="s">
        <v>76</v>
      </c>
      <c r="J121" s="22">
        <v>9500</v>
      </c>
      <c r="K121" s="22" t="s">
        <v>76</v>
      </c>
      <c r="L121" s="22" t="s">
        <v>76</v>
      </c>
      <c r="M121" s="22" t="s">
        <v>76</v>
      </c>
      <c r="N121" s="22" t="s">
        <v>76</v>
      </c>
      <c r="O121" s="22" t="s">
        <v>76</v>
      </c>
      <c r="P121" s="23" t="s">
        <v>76</v>
      </c>
      <c r="Q121" s="23" t="s">
        <v>76</v>
      </c>
      <c r="R121" s="30" t="s">
        <v>634</v>
      </c>
      <c r="S121" s="31" t="s">
        <v>617</v>
      </c>
      <c r="T121" s="32" t="s">
        <v>753</v>
      </c>
      <c r="U121" s="22">
        <v>9389</v>
      </c>
      <c r="V121" s="22" t="s">
        <v>76</v>
      </c>
      <c r="W121" s="22">
        <v>9389</v>
      </c>
      <c r="X121" s="22" t="s">
        <v>76</v>
      </c>
      <c r="Y121" s="22" t="s">
        <v>76</v>
      </c>
      <c r="Z121" s="22" t="s">
        <v>76</v>
      </c>
      <c r="AA121" s="22">
        <v>9389</v>
      </c>
      <c r="AB121" s="22" t="s">
        <v>76</v>
      </c>
      <c r="AC121" s="22" t="s">
        <v>76</v>
      </c>
      <c r="AD121" s="22" t="s">
        <v>76</v>
      </c>
      <c r="AE121" s="22" t="s">
        <v>76</v>
      </c>
      <c r="AF121" s="22" t="s">
        <v>76</v>
      </c>
      <c r="AG121" s="22" t="s">
        <v>76</v>
      </c>
      <c r="AH121" s="22" t="s">
        <v>76</v>
      </c>
      <c r="AI121" s="4"/>
    </row>
    <row r="122" spans="1:35" ht="34.5">
      <c r="A122" s="30" t="s">
        <v>636</v>
      </c>
      <c r="B122" s="31" t="s">
        <v>617</v>
      </c>
      <c r="C122" s="32" t="s">
        <v>754</v>
      </c>
      <c r="D122" s="22">
        <v>61000</v>
      </c>
      <c r="E122" s="22" t="s">
        <v>76</v>
      </c>
      <c r="F122" s="22">
        <v>61000</v>
      </c>
      <c r="G122" s="22" t="s">
        <v>76</v>
      </c>
      <c r="H122" s="22" t="s">
        <v>76</v>
      </c>
      <c r="I122" s="22" t="s">
        <v>76</v>
      </c>
      <c r="J122" s="22">
        <v>61000</v>
      </c>
      <c r="K122" s="22" t="s">
        <v>76</v>
      </c>
      <c r="L122" s="22" t="s">
        <v>76</v>
      </c>
      <c r="M122" s="22" t="s">
        <v>76</v>
      </c>
      <c r="N122" s="22" t="s">
        <v>76</v>
      </c>
      <c r="O122" s="22" t="s">
        <v>76</v>
      </c>
      <c r="P122" s="23" t="s">
        <v>76</v>
      </c>
      <c r="Q122" s="23" t="s">
        <v>76</v>
      </c>
      <c r="R122" s="30" t="s">
        <v>636</v>
      </c>
      <c r="S122" s="31" t="s">
        <v>617</v>
      </c>
      <c r="T122" s="32" t="s">
        <v>754</v>
      </c>
      <c r="U122" s="22">
        <v>58779.25</v>
      </c>
      <c r="V122" s="22" t="s">
        <v>76</v>
      </c>
      <c r="W122" s="22">
        <v>58779.25</v>
      </c>
      <c r="X122" s="22" t="s">
        <v>76</v>
      </c>
      <c r="Y122" s="22" t="s">
        <v>76</v>
      </c>
      <c r="Z122" s="22" t="s">
        <v>76</v>
      </c>
      <c r="AA122" s="22">
        <v>58779.25</v>
      </c>
      <c r="AB122" s="22" t="s">
        <v>76</v>
      </c>
      <c r="AC122" s="22" t="s">
        <v>76</v>
      </c>
      <c r="AD122" s="22" t="s">
        <v>76</v>
      </c>
      <c r="AE122" s="22" t="s">
        <v>76</v>
      </c>
      <c r="AF122" s="22" t="s">
        <v>76</v>
      </c>
      <c r="AG122" s="22" t="s">
        <v>76</v>
      </c>
      <c r="AH122" s="22" t="s">
        <v>76</v>
      </c>
      <c r="AI122" s="4"/>
    </row>
    <row r="123" spans="1:35" ht="34.5">
      <c r="A123" s="30" t="s">
        <v>644</v>
      </c>
      <c r="B123" s="31" t="s">
        <v>617</v>
      </c>
      <c r="C123" s="32" t="s">
        <v>755</v>
      </c>
      <c r="D123" s="22">
        <v>20561012.510000002</v>
      </c>
      <c r="E123" s="22" t="s">
        <v>76</v>
      </c>
      <c r="F123" s="22">
        <v>20561012.510000002</v>
      </c>
      <c r="G123" s="22" t="s">
        <v>76</v>
      </c>
      <c r="H123" s="22" t="s">
        <v>76</v>
      </c>
      <c r="I123" s="22" t="s">
        <v>76</v>
      </c>
      <c r="J123" s="22">
        <v>20561012.510000002</v>
      </c>
      <c r="K123" s="22" t="s">
        <v>76</v>
      </c>
      <c r="L123" s="22" t="s">
        <v>76</v>
      </c>
      <c r="M123" s="22" t="s">
        <v>76</v>
      </c>
      <c r="N123" s="22" t="s">
        <v>76</v>
      </c>
      <c r="O123" s="22" t="s">
        <v>76</v>
      </c>
      <c r="P123" s="23" t="s">
        <v>76</v>
      </c>
      <c r="Q123" s="23" t="s">
        <v>76</v>
      </c>
      <c r="R123" s="30" t="s">
        <v>644</v>
      </c>
      <c r="S123" s="31" t="s">
        <v>617</v>
      </c>
      <c r="T123" s="32" t="s">
        <v>755</v>
      </c>
      <c r="U123" s="22">
        <v>20561012.510000002</v>
      </c>
      <c r="V123" s="22" t="s">
        <v>76</v>
      </c>
      <c r="W123" s="22">
        <v>20561012.510000002</v>
      </c>
      <c r="X123" s="22" t="s">
        <v>76</v>
      </c>
      <c r="Y123" s="22" t="s">
        <v>76</v>
      </c>
      <c r="Z123" s="22" t="s">
        <v>76</v>
      </c>
      <c r="AA123" s="22">
        <v>20561012.510000002</v>
      </c>
      <c r="AB123" s="22" t="s">
        <v>76</v>
      </c>
      <c r="AC123" s="22" t="s">
        <v>76</v>
      </c>
      <c r="AD123" s="22" t="s">
        <v>76</v>
      </c>
      <c r="AE123" s="22" t="s">
        <v>76</v>
      </c>
      <c r="AF123" s="22" t="s">
        <v>76</v>
      </c>
      <c r="AG123" s="22" t="s">
        <v>76</v>
      </c>
      <c r="AH123" s="22" t="s">
        <v>76</v>
      </c>
      <c r="AI123" s="4"/>
    </row>
    <row r="124" spans="1:35" ht="57">
      <c r="A124" s="30" t="s">
        <v>648</v>
      </c>
      <c r="B124" s="31" t="s">
        <v>617</v>
      </c>
      <c r="C124" s="32" t="s">
        <v>756</v>
      </c>
      <c r="D124" s="22">
        <v>6157609.7199999997</v>
      </c>
      <c r="E124" s="22" t="s">
        <v>76</v>
      </c>
      <c r="F124" s="22">
        <v>6157609.7199999997</v>
      </c>
      <c r="G124" s="22" t="s">
        <v>76</v>
      </c>
      <c r="H124" s="22" t="s">
        <v>76</v>
      </c>
      <c r="I124" s="22" t="s">
        <v>76</v>
      </c>
      <c r="J124" s="22">
        <v>6157609.7199999997</v>
      </c>
      <c r="K124" s="22" t="s">
        <v>76</v>
      </c>
      <c r="L124" s="22" t="s">
        <v>76</v>
      </c>
      <c r="M124" s="22" t="s">
        <v>76</v>
      </c>
      <c r="N124" s="22" t="s">
        <v>76</v>
      </c>
      <c r="O124" s="22" t="s">
        <v>76</v>
      </c>
      <c r="P124" s="23" t="s">
        <v>76</v>
      </c>
      <c r="Q124" s="23" t="s">
        <v>76</v>
      </c>
      <c r="R124" s="30" t="s">
        <v>648</v>
      </c>
      <c r="S124" s="31" t="s">
        <v>617</v>
      </c>
      <c r="T124" s="32" t="s">
        <v>756</v>
      </c>
      <c r="U124" s="22">
        <v>6157609.7199999997</v>
      </c>
      <c r="V124" s="22" t="s">
        <v>76</v>
      </c>
      <c r="W124" s="22">
        <v>6157609.7199999997</v>
      </c>
      <c r="X124" s="22" t="s">
        <v>76</v>
      </c>
      <c r="Y124" s="22" t="s">
        <v>76</v>
      </c>
      <c r="Z124" s="22" t="s">
        <v>76</v>
      </c>
      <c r="AA124" s="22">
        <v>6157609.7199999997</v>
      </c>
      <c r="AB124" s="22" t="s">
        <v>76</v>
      </c>
      <c r="AC124" s="22" t="s">
        <v>76</v>
      </c>
      <c r="AD124" s="22" t="s">
        <v>76</v>
      </c>
      <c r="AE124" s="22" t="s">
        <v>76</v>
      </c>
      <c r="AF124" s="22" t="s">
        <v>76</v>
      </c>
      <c r="AG124" s="22" t="s">
        <v>76</v>
      </c>
      <c r="AH124" s="22" t="s">
        <v>76</v>
      </c>
      <c r="AI124" s="4"/>
    </row>
    <row r="125" spans="1:35" ht="34.5">
      <c r="A125" s="30" t="s">
        <v>628</v>
      </c>
      <c r="B125" s="31" t="s">
        <v>617</v>
      </c>
      <c r="C125" s="32" t="s">
        <v>757</v>
      </c>
      <c r="D125" s="22">
        <v>341410.94</v>
      </c>
      <c r="E125" s="22" t="s">
        <v>76</v>
      </c>
      <c r="F125" s="22">
        <v>341410.94</v>
      </c>
      <c r="G125" s="22" t="s">
        <v>76</v>
      </c>
      <c r="H125" s="22" t="s">
        <v>76</v>
      </c>
      <c r="I125" s="22" t="s">
        <v>76</v>
      </c>
      <c r="J125" s="22">
        <v>341410.94</v>
      </c>
      <c r="K125" s="22" t="s">
        <v>76</v>
      </c>
      <c r="L125" s="22" t="s">
        <v>76</v>
      </c>
      <c r="M125" s="22" t="s">
        <v>76</v>
      </c>
      <c r="N125" s="22" t="s">
        <v>76</v>
      </c>
      <c r="O125" s="22" t="s">
        <v>76</v>
      </c>
      <c r="P125" s="23" t="s">
        <v>76</v>
      </c>
      <c r="Q125" s="23" t="s">
        <v>76</v>
      </c>
      <c r="R125" s="30" t="s">
        <v>628</v>
      </c>
      <c r="S125" s="31" t="s">
        <v>617</v>
      </c>
      <c r="T125" s="32" t="s">
        <v>757</v>
      </c>
      <c r="U125" s="22">
        <v>341410.94</v>
      </c>
      <c r="V125" s="22" t="s">
        <v>76</v>
      </c>
      <c r="W125" s="22">
        <v>341410.94</v>
      </c>
      <c r="X125" s="22" t="s">
        <v>76</v>
      </c>
      <c r="Y125" s="22" t="s">
        <v>76</v>
      </c>
      <c r="Z125" s="22" t="s">
        <v>76</v>
      </c>
      <c r="AA125" s="22">
        <v>341410.94</v>
      </c>
      <c r="AB125" s="22" t="s">
        <v>76</v>
      </c>
      <c r="AC125" s="22" t="s">
        <v>76</v>
      </c>
      <c r="AD125" s="22" t="s">
        <v>76</v>
      </c>
      <c r="AE125" s="22" t="s">
        <v>76</v>
      </c>
      <c r="AF125" s="22" t="s">
        <v>76</v>
      </c>
      <c r="AG125" s="22" t="s">
        <v>76</v>
      </c>
      <c r="AH125" s="22" t="s">
        <v>76</v>
      </c>
      <c r="AI125" s="4"/>
    </row>
    <row r="126" spans="1:35" ht="34.5">
      <c r="A126" s="30" t="s">
        <v>628</v>
      </c>
      <c r="B126" s="31" t="s">
        <v>617</v>
      </c>
      <c r="C126" s="32" t="s">
        <v>758</v>
      </c>
      <c r="D126" s="22">
        <v>277052.64</v>
      </c>
      <c r="E126" s="22" t="s">
        <v>76</v>
      </c>
      <c r="F126" s="22">
        <v>277052.64</v>
      </c>
      <c r="G126" s="22" t="s">
        <v>76</v>
      </c>
      <c r="H126" s="22" t="s">
        <v>76</v>
      </c>
      <c r="I126" s="22" t="s">
        <v>76</v>
      </c>
      <c r="J126" s="22">
        <v>277052.64</v>
      </c>
      <c r="K126" s="22" t="s">
        <v>76</v>
      </c>
      <c r="L126" s="22" t="s">
        <v>76</v>
      </c>
      <c r="M126" s="22" t="s">
        <v>76</v>
      </c>
      <c r="N126" s="22" t="s">
        <v>76</v>
      </c>
      <c r="O126" s="22" t="s">
        <v>76</v>
      </c>
      <c r="P126" s="23" t="s">
        <v>76</v>
      </c>
      <c r="Q126" s="23" t="s">
        <v>76</v>
      </c>
      <c r="R126" s="30" t="s">
        <v>628</v>
      </c>
      <c r="S126" s="31" t="s">
        <v>617</v>
      </c>
      <c r="T126" s="32" t="s">
        <v>758</v>
      </c>
      <c r="U126" s="22">
        <v>277052.64</v>
      </c>
      <c r="V126" s="22" t="s">
        <v>76</v>
      </c>
      <c r="W126" s="22">
        <v>277052.64</v>
      </c>
      <c r="X126" s="22" t="s">
        <v>76</v>
      </c>
      <c r="Y126" s="22" t="s">
        <v>76</v>
      </c>
      <c r="Z126" s="22" t="s">
        <v>76</v>
      </c>
      <c r="AA126" s="22">
        <v>277052.64</v>
      </c>
      <c r="AB126" s="22" t="s">
        <v>76</v>
      </c>
      <c r="AC126" s="22" t="s">
        <v>76</v>
      </c>
      <c r="AD126" s="22" t="s">
        <v>76</v>
      </c>
      <c r="AE126" s="22" t="s">
        <v>76</v>
      </c>
      <c r="AF126" s="22" t="s">
        <v>76</v>
      </c>
      <c r="AG126" s="22" t="s">
        <v>76</v>
      </c>
      <c r="AH126" s="22" t="s">
        <v>76</v>
      </c>
      <c r="AI126" s="4"/>
    </row>
    <row r="127" spans="1:35" ht="34.5">
      <c r="A127" s="30" t="s">
        <v>628</v>
      </c>
      <c r="B127" s="31" t="s">
        <v>617</v>
      </c>
      <c r="C127" s="32" t="s">
        <v>759</v>
      </c>
      <c r="D127" s="22">
        <v>66573.5</v>
      </c>
      <c r="E127" s="22" t="s">
        <v>76</v>
      </c>
      <c r="F127" s="22">
        <v>66573.5</v>
      </c>
      <c r="G127" s="22" t="s">
        <v>76</v>
      </c>
      <c r="H127" s="22" t="s">
        <v>76</v>
      </c>
      <c r="I127" s="22" t="s">
        <v>76</v>
      </c>
      <c r="J127" s="22">
        <v>66573.5</v>
      </c>
      <c r="K127" s="22" t="s">
        <v>76</v>
      </c>
      <c r="L127" s="22" t="s">
        <v>76</v>
      </c>
      <c r="M127" s="22" t="s">
        <v>76</v>
      </c>
      <c r="N127" s="22" t="s">
        <v>76</v>
      </c>
      <c r="O127" s="22" t="s">
        <v>76</v>
      </c>
      <c r="P127" s="23" t="s">
        <v>76</v>
      </c>
      <c r="Q127" s="23" t="s">
        <v>76</v>
      </c>
      <c r="R127" s="30" t="s">
        <v>628</v>
      </c>
      <c r="S127" s="31" t="s">
        <v>617</v>
      </c>
      <c r="T127" s="32" t="s">
        <v>759</v>
      </c>
      <c r="U127" s="22">
        <v>66573.5</v>
      </c>
      <c r="V127" s="22" t="s">
        <v>76</v>
      </c>
      <c r="W127" s="22">
        <v>66573.5</v>
      </c>
      <c r="X127" s="22" t="s">
        <v>76</v>
      </c>
      <c r="Y127" s="22" t="s">
        <v>76</v>
      </c>
      <c r="Z127" s="22" t="s">
        <v>76</v>
      </c>
      <c r="AA127" s="22">
        <v>66573.5</v>
      </c>
      <c r="AB127" s="22" t="s">
        <v>76</v>
      </c>
      <c r="AC127" s="22" t="s">
        <v>76</v>
      </c>
      <c r="AD127" s="22" t="s">
        <v>76</v>
      </c>
      <c r="AE127" s="22" t="s">
        <v>76</v>
      </c>
      <c r="AF127" s="22" t="s">
        <v>76</v>
      </c>
      <c r="AG127" s="22" t="s">
        <v>76</v>
      </c>
      <c r="AH127" s="22" t="s">
        <v>76</v>
      </c>
      <c r="AI127" s="4"/>
    </row>
    <row r="128" spans="1:35" ht="45.75">
      <c r="A128" s="30" t="s">
        <v>760</v>
      </c>
      <c r="B128" s="31" t="s">
        <v>617</v>
      </c>
      <c r="C128" s="32" t="s">
        <v>761</v>
      </c>
      <c r="D128" s="22">
        <v>5416062.5999999996</v>
      </c>
      <c r="E128" s="22" t="s">
        <v>76</v>
      </c>
      <c r="F128" s="22">
        <v>5416062.5999999996</v>
      </c>
      <c r="G128" s="22" t="s">
        <v>76</v>
      </c>
      <c r="H128" s="22" t="s">
        <v>76</v>
      </c>
      <c r="I128" s="22" t="s">
        <v>76</v>
      </c>
      <c r="J128" s="22">
        <v>5416062.5999999996</v>
      </c>
      <c r="K128" s="22" t="s">
        <v>76</v>
      </c>
      <c r="L128" s="22" t="s">
        <v>76</v>
      </c>
      <c r="M128" s="22" t="s">
        <v>76</v>
      </c>
      <c r="N128" s="22" t="s">
        <v>76</v>
      </c>
      <c r="O128" s="22" t="s">
        <v>76</v>
      </c>
      <c r="P128" s="23" t="s">
        <v>76</v>
      </c>
      <c r="Q128" s="23" t="s">
        <v>76</v>
      </c>
      <c r="R128" s="30" t="s">
        <v>760</v>
      </c>
      <c r="S128" s="31" t="s">
        <v>617</v>
      </c>
      <c r="T128" s="32" t="s">
        <v>761</v>
      </c>
      <c r="U128" s="22">
        <v>5416062.5999999996</v>
      </c>
      <c r="V128" s="22" t="s">
        <v>76</v>
      </c>
      <c r="W128" s="22">
        <v>5416062.5999999996</v>
      </c>
      <c r="X128" s="22" t="s">
        <v>76</v>
      </c>
      <c r="Y128" s="22" t="s">
        <v>76</v>
      </c>
      <c r="Z128" s="22" t="s">
        <v>76</v>
      </c>
      <c r="AA128" s="22">
        <v>5416062.5999999996</v>
      </c>
      <c r="AB128" s="22" t="s">
        <v>76</v>
      </c>
      <c r="AC128" s="22" t="s">
        <v>76</v>
      </c>
      <c r="AD128" s="22" t="s">
        <v>76</v>
      </c>
      <c r="AE128" s="22" t="s">
        <v>76</v>
      </c>
      <c r="AF128" s="22" t="s">
        <v>76</v>
      </c>
      <c r="AG128" s="22" t="s">
        <v>76</v>
      </c>
      <c r="AH128" s="22" t="s">
        <v>76</v>
      </c>
      <c r="AI128" s="4"/>
    </row>
    <row r="129" spans="1:35" ht="45.75">
      <c r="A129" s="30" t="s">
        <v>646</v>
      </c>
      <c r="B129" s="31" t="s">
        <v>617</v>
      </c>
      <c r="C129" s="32" t="s">
        <v>762</v>
      </c>
      <c r="D129" s="22">
        <v>8645029.2699999996</v>
      </c>
      <c r="E129" s="22" t="s">
        <v>76</v>
      </c>
      <c r="F129" s="22">
        <v>8645029.2699999996</v>
      </c>
      <c r="G129" s="22" t="s">
        <v>76</v>
      </c>
      <c r="H129" s="22" t="s">
        <v>76</v>
      </c>
      <c r="I129" s="22" t="s">
        <v>76</v>
      </c>
      <c r="J129" s="22">
        <v>8645029.2699999996</v>
      </c>
      <c r="K129" s="22" t="s">
        <v>76</v>
      </c>
      <c r="L129" s="22" t="s">
        <v>76</v>
      </c>
      <c r="M129" s="22" t="s">
        <v>76</v>
      </c>
      <c r="N129" s="22" t="s">
        <v>76</v>
      </c>
      <c r="O129" s="22" t="s">
        <v>76</v>
      </c>
      <c r="P129" s="23" t="s">
        <v>76</v>
      </c>
      <c r="Q129" s="23" t="s">
        <v>76</v>
      </c>
      <c r="R129" s="30" t="s">
        <v>646</v>
      </c>
      <c r="S129" s="31" t="s">
        <v>617</v>
      </c>
      <c r="T129" s="32" t="s">
        <v>762</v>
      </c>
      <c r="U129" s="22">
        <v>8580581.25</v>
      </c>
      <c r="V129" s="22" t="s">
        <v>76</v>
      </c>
      <c r="W129" s="22">
        <v>8580581.25</v>
      </c>
      <c r="X129" s="22" t="s">
        <v>76</v>
      </c>
      <c r="Y129" s="22" t="s">
        <v>76</v>
      </c>
      <c r="Z129" s="22" t="s">
        <v>76</v>
      </c>
      <c r="AA129" s="22">
        <v>8580581.25</v>
      </c>
      <c r="AB129" s="22" t="s">
        <v>76</v>
      </c>
      <c r="AC129" s="22" t="s">
        <v>76</v>
      </c>
      <c r="AD129" s="22" t="s">
        <v>76</v>
      </c>
      <c r="AE129" s="22" t="s">
        <v>76</v>
      </c>
      <c r="AF129" s="22" t="s">
        <v>76</v>
      </c>
      <c r="AG129" s="22" t="s">
        <v>76</v>
      </c>
      <c r="AH129" s="22" t="s">
        <v>76</v>
      </c>
      <c r="AI129" s="4"/>
    </row>
    <row r="130" spans="1:35" ht="34.5">
      <c r="A130" s="30" t="s">
        <v>628</v>
      </c>
      <c r="B130" s="31" t="s">
        <v>617</v>
      </c>
      <c r="C130" s="32" t="s">
        <v>763</v>
      </c>
      <c r="D130" s="22">
        <v>101140.73</v>
      </c>
      <c r="E130" s="22" t="s">
        <v>76</v>
      </c>
      <c r="F130" s="22">
        <v>101140.73</v>
      </c>
      <c r="G130" s="22" t="s">
        <v>76</v>
      </c>
      <c r="H130" s="22" t="s">
        <v>76</v>
      </c>
      <c r="I130" s="22" t="s">
        <v>76</v>
      </c>
      <c r="J130" s="22">
        <v>101140.73</v>
      </c>
      <c r="K130" s="22" t="s">
        <v>76</v>
      </c>
      <c r="L130" s="22" t="s">
        <v>76</v>
      </c>
      <c r="M130" s="22" t="s">
        <v>76</v>
      </c>
      <c r="N130" s="22" t="s">
        <v>76</v>
      </c>
      <c r="O130" s="22" t="s">
        <v>76</v>
      </c>
      <c r="P130" s="23" t="s">
        <v>76</v>
      </c>
      <c r="Q130" s="23" t="s">
        <v>76</v>
      </c>
      <c r="R130" s="30" t="s">
        <v>628</v>
      </c>
      <c r="S130" s="31" t="s">
        <v>617</v>
      </c>
      <c r="T130" s="32" t="s">
        <v>763</v>
      </c>
      <c r="U130" s="22">
        <v>71371.41</v>
      </c>
      <c r="V130" s="22" t="s">
        <v>76</v>
      </c>
      <c r="W130" s="22">
        <v>71371.41</v>
      </c>
      <c r="X130" s="22" t="s">
        <v>76</v>
      </c>
      <c r="Y130" s="22" t="s">
        <v>76</v>
      </c>
      <c r="Z130" s="22" t="s">
        <v>76</v>
      </c>
      <c r="AA130" s="22">
        <v>71371.41</v>
      </c>
      <c r="AB130" s="22" t="s">
        <v>76</v>
      </c>
      <c r="AC130" s="22" t="s">
        <v>76</v>
      </c>
      <c r="AD130" s="22" t="s">
        <v>76</v>
      </c>
      <c r="AE130" s="22" t="s">
        <v>76</v>
      </c>
      <c r="AF130" s="22" t="s">
        <v>76</v>
      </c>
      <c r="AG130" s="22" t="s">
        <v>76</v>
      </c>
      <c r="AH130" s="22" t="s">
        <v>76</v>
      </c>
      <c r="AI130" s="4"/>
    </row>
    <row r="131" spans="1:35" ht="45.75">
      <c r="A131" s="30" t="s">
        <v>764</v>
      </c>
      <c r="B131" s="31" t="s">
        <v>617</v>
      </c>
      <c r="C131" s="32" t="s">
        <v>765</v>
      </c>
      <c r="D131" s="22">
        <v>184000</v>
      </c>
      <c r="E131" s="22" t="s">
        <v>76</v>
      </c>
      <c r="F131" s="22">
        <v>184000</v>
      </c>
      <c r="G131" s="22" t="s">
        <v>76</v>
      </c>
      <c r="H131" s="22" t="s">
        <v>76</v>
      </c>
      <c r="I131" s="22" t="s">
        <v>76</v>
      </c>
      <c r="J131" s="22">
        <v>184000</v>
      </c>
      <c r="K131" s="22" t="s">
        <v>76</v>
      </c>
      <c r="L131" s="22" t="s">
        <v>76</v>
      </c>
      <c r="M131" s="22" t="s">
        <v>76</v>
      </c>
      <c r="N131" s="22" t="s">
        <v>76</v>
      </c>
      <c r="O131" s="22" t="s">
        <v>76</v>
      </c>
      <c r="P131" s="23" t="s">
        <v>76</v>
      </c>
      <c r="Q131" s="23" t="s">
        <v>76</v>
      </c>
      <c r="R131" s="30" t="s">
        <v>764</v>
      </c>
      <c r="S131" s="31" t="s">
        <v>617</v>
      </c>
      <c r="T131" s="32" t="s">
        <v>765</v>
      </c>
      <c r="U131" s="22">
        <v>146000</v>
      </c>
      <c r="V131" s="22" t="s">
        <v>76</v>
      </c>
      <c r="W131" s="22">
        <v>146000</v>
      </c>
      <c r="X131" s="22" t="s">
        <v>76</v>
      </c>
      <c r="Y131" s="22" t="s">
        <v>76</v>
      </c>
      <c r="Z131" s="22" t="s">
        <v>76</v>
      </c>
      <c r="AA131" s="22">
        <v>146000</v>
      </c>
      <c r="AB131" s="22" t="s">
        <v>76</v>
      </c>
      <c r="AC131" s="22" t="s">
        <v>76</v>
      </c>
      <c r="AD131" s="22" t="s">
        <v>76</v>
      </c>
      <c r="AE131" s="22" t="s">
        <v>76</v>
      </c>
      <c r="AF131" s="22" t="s">
        <v>76</v>
      </c>
      <c r="AG131" s="22" t="s">
        <v>76</v>
      </c>
      <c r="AH131" s="22" t="s">
        <v>76</v>
      </c>
      <c r="AI131" s="4"/>
    </row>
    <row r="132" spans="1:35" ht="34.5">
      <c r="A132" s="30" t="s">
        <v>628</v>
      </c>
      <c r="B132" s="31" t="s">
        <v>617</v>
      </c>
      <c r="C132" s="32" t="s">
        <v>766</v>
      </c>
      <c r="D132" s="22">
        <v>181789.82</v>
      </c>
      <c r="E132" s="22" t="s">
        <v>76</v>
      </c>
      <c r="F132" s="22">
        <v>181789.82</v>
      </c>
      <c r="G132" s="22" t="s">
        <v>76</v>
      </c>
      <c r="H132" s="22" t="s">
        <v>76</v>
      </c>
      <c r="I132" s="22" t="s">
        <v>76</v>
      </c>
      <c r="J132" s="22">
        <v>181789.82</v>
      </c>
      <c r="K132" s="22" t="s">
        <v>76</v>
      </c>
      <c r="L132" s="22" t="s">
        <v>76</v>
      </c>
      <c r="M132" s="22" t="s">
        <v>76</v>
      </c>
      <c r="N132" s="22" t="s">
        <v>76</v>
      </c>
      <c r="O132" s="22" t="s">
        <v>76</v>
      </c>
      <c r="P132" s="23" t="s">
        <v>76</v>
      </c>
      <c r="Q132" s="23" t="s">
        <v>76</v>
      </c>
      <c r="R132" s="30" t="s">
        <v>628</v>
      </c>
      <c r="S132" s="31" t="s">
        <v>617</v>
      </c>
      <c r="T132" s="32" t="s">
        <v>766</v>
      </c>
      <c r="U132" s="22">
        <v>181691.82</v>
      </c>
      <c r="V132" s="22" t="s">
        <v>76</v>
      </c>
      <c r="W132" s="22">
        <v>181691.82</v>
      </c>
      <c r="X132" s="22" t="s">
        <v>76</v>
      </c>
      <c r="Y132" s="22" t="s">
        <v>76</v>
      </c>
      <c r="Z132" s="22" t="s">
        <v>76</v>
      </c>
      <c r="AA132" s="22">
        <v>181691.82</v>
      </c>
      <c r="AB132" s="22" t="s">
        <v>76</v>
      </c>
      <c r="AC132" s="22" t="s">
        <v>76</v>
      </c>
      <c r="AD132" s="22" t="s">
        <v>76</v>
      </c>
      <c r="AE132" s="22" t="s">
        <v>76</v>
      </c>
      <c r="AF132" s="22" t="s">
        <v>76</v>
      </c>
      <c r="AG132" s="22" t="s">
        <v>76</v>
      </c>
      <c r="AH132" s="22" t="s">
        <v>76</v>
      </c>
      <c r="AI132" s="4"/>
    </row>
    <row r="133" spans="1:35" ht="34.5">
      <c r="A133" s="30" t="s">
        <v>630</v>
      </c>
      <c r="B133" s="31" t="s">
        <v>617</v>
      </c>
      <c r="C133" s="32" t="s">
        <v>767</v>
      </c>
      <c r="D133" s="22">
        <v>64310.18</v>
      </c>
      <c r="E133" s="22" t="s">
        <v>76</v>
      </c>
      <c r="F133" s="22">
        <v>64310.18</v>
      </c>
      <c r="G133" s="22" t="s">
        <v>76</v>
      </c>
      <c r="H133" s="22" t="s">
        <v>76</v>
      </c>
      <c r="I133" s="22" t="s">
        <v>76</v>
      </c>
      <c r="J133" s="22">
        <v>64310.18</v>
      </c>
      <c r="K133" s="22" t="s">
        <v>76</v>
      </c>
      <c r="L133" s="22" t="s">
        <v>76</v>
      </c>
      <c r="M133" s="22" t="s">
        <v>76</v>
      </c>
      <c r="N133" s="22" t="s">
        <v>76</v>
      </c>
      <c r="O133" s="22" t="s">
        <v>76</v>
      </c>
      <c r="P133" s="23" t="s">
        <v>76</v>
      </c>
      <c r="Q133" s="23" t="s">
        <v>76</v>
      </c>
      <c r="R133" s="30" t="s">
        <v>630</v>
      </c>
      <c r="S133" s="31" t="s">
        <v>617</v>
      </c>
      <c r="T133" s="32" t="s">
        <v>767</v>
      </c>
      <c r="U133" s="22">
        <v>64310.18</v>
      </c>
      <c r="V133" s="22" t="s">
        <v>76</v>
      </c>
      <c r="W133" s="22">
        <v>64310.18</v>
      </c>
      <c r="X133" s="22" t="s">
        <v>76</v>
      </c>
      <c r="Y133" s="22" t="s">
        <v>76</v>
      </c>
      <c r="Z133" s="22" t="s">
        <v>76</v>
      </c>
      <c r="AA133" s="22">
        <v>64310.18</v>
      </c>
      <c r="AB133" s="22" t="s">
        <v>76</v>
      </c>
      <c r="AC133" s="22" t="s">
        <v>76</v>
      </c>
      <c r="AD133" s="22" t="s">
        <v>76</v>
      </c>
      <c r="AE133" s="22" t="s">
        <v>76</v>
      </c>
      <c r="AF133" s="22" t="s">
        <v>76</v>
      </c>
      <c r="AG133" s="22" t="s">
        <v>76</v>
      </c>
      <c r="AH133" s="22" t="s">
        <v>76</v>
      </c>
      <c r="AI133" s="4"/>
    </row>
    <row r="134" spans="1:35" ht="45.75">
      <c r="A134" s="30" t="s">
        <v>768</v>
      </c>
      <c r="B134" s="31" t="s">
        <v>617</v>
      </c>
      <c r="C134" s="32" t="s">
        <v>769</v>
      </c>
      <c r="D134" s="22">
        <v>6719000</v>
      </c>
      <c r="E134" s="22" t="s">
        <v>76</v>
      </c>
      <c r="F134" s="22">
        <v>6719000</v>
      </c>
      <c r="G134" s="22" t="s">
        <v>76</v>
      </c>
      <c r="H134" s="22" t="s">
        <v>76</v>
      </c>
      <c r="I134" s="22" t="s">
        <v>76</v>
      </c>
      <c r="J134" s="22">
        <v>6719000</v>
      </c>
      <c r="K134" s="22" t="s">
        <v>76</v>
      </c>
      <c r="L134" s="22" t="s">
        <v>76</v>
      </c>
      <c r="M134" s="22" t="s">
        <v>76</v>
      </c>
      <c r="N134" s="22" t="s">
        <v>76</v>
      </c>
      <c r="O134" s="22" t="s">
        <v>76</v>
      </c>
      <c r="P134" s="23" t="s">
        <v>76</v>
      </c>
      <c r="Q134" s="23" t="s">
        <v>76</v>
      </c>
      <c r="R134" s="30" t="s">
        <v>768</v>
      </c>
      <c r="S134" s="31" t="s">
        <v>617</v>
      </c>
      <c r="T134" s="32" t="s">
        <v>769</v>
      </c>
      <c r="U134" s="22">
        <v>6710364</v>
      </c>
      <c r="V134" s="22" t="s">
        <v>76</v>
      </c>
      <c r="W134" s="22">
        <v>6710364</v>
      </c>
      <c r="X134" s="22" t="s">
        <v>76</v>
      </c>
      <c r="Y134" s="22" t="s">
        <v>76</v>
      </c>
      <c r="Z134" s="22" t="s">
        <v>76</v>
      </c>
      <c r="AA134" s="22">
        <v>6710364</v>
      </c>
      <c r="AB134" s="22" t="s">
        <v>76</v>
      </c>
      <c r="AC134" s="22" t="s">
        <v>76</v>
      </c>
      <c r="AD134" s="22" t="s">
        <v>76</v>
      </c>
      <c r="AE134" s="22" t="s">
        <v>76</v>
      </c>
      <c r="AF134" s="22" t="s">
        <v>76</v>
      </c>
      <c r="AG134" s="22" t="s">
        <v>76</v>
      </c>
      <c r="AH134" s="22" t="s">
        <v>76</v>
      </c>
      <c r="AI134" s="4"/>
    </row>
    <row r="135" spans="1:35" ht="34.5">
      <c r="A135" s="30" t="s">
        <v>770</v>
      </c>
      <c r="B135" s="31" t="s">
        <v>617</v>
      </c>
      <c r="C135" s="32" t="s">
        <v>771</v>
      </c>
      <c r="D135" s="22">
        <v>949612.5</v>
      </c>
      <c r="E135" s="22" t="s">
        <v>76</v>
      </c>
      <c r="F135" s="22">
        <v>949612.5</v>
      </c>
      <c r="G135" s="22" t="s">
        <v>76</v>
      </c>
      <c r="H135" s="22" t="s">
        <v>76</v>
      </c>
      <c r="I135" s="22" t="s">
        <v>76</v>
      </c>
      <c r="J135" s="22">
        <v>949612.5</v>
      </c>
      <c r="K135" s="22" t="s">
        <v>76</v>
      </c>
      <c r="L135" s="22" t="s">
        <v>76</v>
      </c>
      <c r="M135" s="22" t="s">
        <v>76</v>
      </c>
      <c r="N135" s="22" t="s">
        <v>76</v>
      </c>
      <c r="O135" s="22" t="s">
        <v>76</v>
      </c>
      <c r="P135" s="23" t="s">
        <v>76</v>
      </c>
      <c r="Q135" s="23" t="s">
        <v>76</v>
      </c>
      <c r="R135" s="30" t="s">
        <v>770</v>
      </c>
      <c r="S135" s="31" t="s">
        <v>617</v>
      </c>
      <c r="T135" s="32" t="s">
        <v>771</v>
      </c>
      <c r="U135" s="22">
        <v>949609.94</v>
      </c>
      <c r="V135" s="22" t="s">
        <v>76</v>
      </c>
      <c r="W135" s="22">
        <v>949609.94</v>
      </c>
      <c r="X135" s="22" t="s">
        <v>76</v>
      </c>
      <c r="Y135" s="22" t="s">
        <v>76</v>
      </c>
      <c r="Z135" s="22" t="s">
        <v>76</v>
      </c>
      <c r="AA135" s="22">
        <v>949609.94</v>
      </c>
      <c r="AB135" s="22" t="s">
        <v>76</v>
      </c>
      <c r="AC135" s="22" t="s">
        <v>76</v>
      </c>
      <c r="AD135" s="22" t="s">
        <v>76</v>
      </c>
      <c r="AE135" s="22" t="s">
        <v>76</v>
      </c>
      <c r="AF135" s="22" t="s">
        <v>76</v>
      </c>
      <c r="AG135" s="22" t="s">
        <v>76</v>
      </c>
      <c r="AH135" s="22" t="s">
        <v>76</v>
      </c>
      <c r="AI135" s="4"/>
    </row>
    <row r="136" spans="1:35" ht="45.75">
      <c r="A136" s="30" t="s">
        <v>772</v>
      </c>
      <c r="B136" s="31" t="s">
        <v>617</v>
      </c>
      <c r="C136" s="32" t="s">
        <v>773</v>
      </c>
      <c r="D136" s="22">
        <v>6164107.7999999998</v>
      </c>
      <c r="E136" s="22" t="s">
        <v>76</v>
      </c>
      <c r="F136" s="22">
        <v>6164107.7999999998</v>
      </c>
      <c r="G136" s="22" t="s">
        <v>76</v>
      </c>
      <c r="H136" s="22" t="s">
        <v>76</v>
      </c>
      <c r="I136" s="22" t="s">
        <v>76</v>
      </c>
      <c r="J136" s="22">
        <v>6164107.7999999998</v>
      </c>
      <c r="K136" s="22" t="s">
        <v>76</v>
      </c>
      <c r="L136" s="22" t="s">
        <v>76</v>
      </c>
      <c r="M136" s="22" t="s">
        <v>76</v>
      </c>
      <c r="N136" s="22" t="s">
        <v>76</v>
      </c>
      <c r="O136" s="22" t="s">
        <v>76</v>
      </c>
      <c r="P136" s="23" t="s">
        <v>76</v>
      </c>
      <c r="Q136" s="23" t="s">
        <v>76</v>
      </c>
      <c r="R136" s="30" t="s">
        <v>772</v>
      </c>
      <c r="S136" s="31" t="s">
        <v>617</v>
      </c>
      <c r="T136" s="32" t="s">
        <v>773</v>
      </c>
      <c r="U136" s="22">
        <v>6074755.9699999997</v>
      </c>
      <c r="V136" s="22" t="s">
        <v>76</v>
      </c>
      <c r="W136" s="22">
        <v>6074755.9699999997</v>
      </c>
      <c r="X136" s="22" t="s">
        <v>76</v>
      </c>
      <c r="Y136" s="22" t="s">
        <v>76</v>
      </c>
      <c r="Z136" s="22" t="s">
        <v>76</v>
      </c>
      <c r="AA136" s="22">
        <v>6074755.9699999997</v>
      </c>
      <c r="AB136" s="22" t="s">
        <v>76</v>
      </c>
      <c r="AC136" s="22" t="s">
        <v>76</v>
      </c>
      <c r="AD136" s="22" t="s">
        <v>76</v>
      </c>
      <c r="AE136" s="22" t="s">
        <v>76</v>
      </c>
      <c r="AF136" s="22" t="s">
        <v>76</v>
      </c>
      <c r="AG136" s="22" t="s">
        <v>76</v>
      </c>
      <c r="AH136" s="22" t="s">
        <v>76</v>
      </c>
      <c r="AI136" s="4"/>
    </row>
    <row r="137" spans="1:35" ht="45.75">
      <c r="A137" s="30" t="s">
        <v>652</v>
      </c>
      <c r="B137" s="31" t="s">
        <v>617</v>
      </c>
      <c r="C137" s="32" t="s">
        <v>774</v>
      </c>
      <c r="D137" s="22">
        <v>705600</v>
      </c>
      <c r="E137" s="22" t="s">
        <v>76</v>
      </c>
      <c r="F137" s="22">
        <v>705600</v>
      </c>
      <c r="G137" s="22" t="s">
        <v>76</v>
      </c>
      <c r="H137" s="22" t="s">
        <v>76</v>
      </c>
      <c r="I137" s="22" t="s">
        <v>76</v>
      </c>
      <c r="J137" s="22">
        <v>705600</v>
      </c>
      <c r="K137" s="22" t="s">
        <v>76</v>
      </c>
      <c r="L137" s="22" t="s">
        <v>76</v>
      </c>
      <c r="M137" s="22" t="s">
        <v>76</v>
      </c>
      <c r="N137" s="22" t="s">
        <v>76</v>
      </c>
      <c r="O137" s="22" t="s">
        <v>76</v>
      </c>
      <c r="P137" s="23" t="s">
        <v>76</v>
      </c>
      <c r="Q137" s="23" t="s">
        <v>76</v>
      </c>
      <c r="R137" s="30" t="s">
        <v>652</v>
      </c>
      <c r="S137" s="31" t="s">
        <v>617</v>
      </c>
      <c r="T137" s="32" t="s">
        <v>774</v>
      </c>
      <c r="U137" s="22">
        <v>701584</v>
      </c>
      <c r="V137" s="22" t="s">
        <v>76</v>
      </c>
      <c r="W137" s="22">
        <v>701584</v>
      </c>
      <c r="X137" s="22" t="s">
        <v>76</v>
      </c>
      <c r="Y137" s="22" t="s">
        <v>76</v>
      </c>
      <c r="Z137" s="22" t="s">
        <v>76</v>
      </c>
      <c r="AA137" s="22">
        <v>701584</v>
      </c>
      <c r="AB137" s="22" t="s">
        <v>76</v>
      </c>
      <c r="AC137" s="22" t="s">
        <v>76</v>
      </c>
      <c r="AD137" s="22" t="s">
        <v>76</v>
      </c>
      <c r="AE137" s="22" t="s">
        <v>76</v>
      </c>
      <c r="AF137" s="22" t="s">
        <v>76</v>
      </c>
      <c r="AG137" s="22" t="s">
        <v>76</v>
      </c>
      <c r="AH137" s="22" t="s">
        <v>76</v>
      </c>
      <c r="AI137" s="4"/>
    </row>
    <row r="138" spans="1:35" ht="34.5">
      <c r="A138" s="30" t="s">
        <v>644</v>
      </c>
      <c r="B138" s="31" t="s">
        <v>617</v>
      </c>
      <c r="C138" s="32" t="s">
        <v>775</v>
      </c>
      <c r="D138" s="22">
        <v>7727889.1299999999</v>
      </c>
      <c r="E138" s="22" t="s">
        <v>76</v>
      </c>
      <c r="F138" s="22">
        <v>7727889.1299999999</v>
      </c>
      <c r="G138" s="22" t="s">
        <v>76</v>
      </c>
      <c r="H138" s="22" t="s">
        <v>76</v>
      </c>
      <c r="I138" s="22" t="s">
        <v>76</v>
      </c>
      <c r="J138" s="22">
        <v>7727889.1299999999</v>
      </c>
      <c r="K138" s="22" t="s">
        <v>76</v>
      </c>
      <c r="L138" s="22" t="s">
        <v>76</v>
      </c>
      <c r="M138" s="22" t="s">
        <v>76</v>
      </c>
      <c r="N138" s="22" t="s">
        <v>76</v>
      </c>
      <c r="O138" s="22" t="s">
        <v>76</v>
      </c>
      <c r="P138" s="23" t="s">
        <v>76</v>
      </c>
      <c r="Q138" s="23" t="s">
        <v>76</v>
      </c>
      <c r="R138" s="30" t="s">
        <v>644</v>
      </c>
      <c r="S138" s="31" t="s">
        <v>617</v>
      </c>
      <c r="T138" s="32" t="s">
        <v>775</v>
      </c>
      <c r="U138" s="22">
        <v>7727889.1299999999</v>
      </c>
      <c r="V138" s="22" t="s">
        <v>76</v>
      </c>
      <c r="W138" s="22">
        <v>7727889.1299999999</v>
      </c>
      <c r="X138" s="22" t="s">
        <v>76</v>
      </c>
      <c r="Y138" s="22" t="s">
        <v>76</v>
      </c>
      <c r="Z138" s="22" t="s">
        <v>76</v>
      </c>
      <c r="AA138" s="22">
        <v>7727889.1299999999</v>
      </c>
      <c r="AB138" s="22" t="s">
        <v>76</v>
      </c>
      <c r="AC138" s="22" t="s">
        <v>76</v>
      </c>
      <c r="AD138" s="22" t="s">
        <v>76</v>
      </c>
      <c r="AE138" s="22" t="s">
        <v>76</v>
      </c>
      <c r="AF138" s="22" t="s">
        <v>76</v>
      </c>
      <c r="AG138" s="22" t="s">
        <v>76</v>
      </c>
      <c r="AH138" s="22" t="s">
        <v>76</v>
      </c>
      <c r="AI138" s="4"/>
    </row>
    <row r="139" spans="1:35" ht="45.75">
      <c r="A139" s="30" t="s">
        <v>646</v>
      </c>
      <c r="B139" s="31" t="s">
        <v>617</v>
      </c>
      <c r="C139" s="32" t="s">
        <v>776</v>
      </c>
      <c r="D139" s="22">
        <v>7886</v>
      </c>
      <c r="E139" s="22" t="s">
        <v>76</v>
      </c>
      <c r="F139" s="22">
        <v>7886</v>
      </c>
      <c r="G139" s="22" t="s">
        <v>76</v>
      </c>
      <c r="H139" s="22" t="s">
        <v>76</v>
      </c>
      <c r="I139" s="22" t="s">
        <v>76</v>
      </c>
      <c r="J139" s="22">
        <v>7886</v>
      </c>
      <c r="K139" s="22" t="s">
        <v>76</v>
      </c>
      <c r="L139" s="22" t="s">
        <v>76</v>
      </c>
      <c r="M139" s="22" t="s">
        <v>76</v>
      </c>
      <c r="N139" s="22" t="s">
        <v>76</v>
      </c>
      <c r="O139" s="22" t="s">
        <v>76</v>
      </c>
      <c r="P139" s="23" t="s">
        <v>76</v>
      </c>
      <c r="Q139" s="23" t="s">
        <v>76</v>
      </c>
      <c r="R139" s="30" t="s">
        <v>646</v>
      </c>
      <c r="S139" s="31" t="s">
        <v>617</v>
      </c>
      <c r="T139" s="32" t="s">
        <v>776</v>
      </c>
      <c r="U139" s="22">
        <v>5184</v>
      </c>
      <c r="V139" s="22" t="s">
        <v>76</v>
      </c>
      <c r="W139" s="22">
        <v>5184</v>
      </c>
      <c r="X139" s="22" t="s">
        <v>76</v>
      </c>
      <c r="Y139" s="22" t="s">
        <v>76</v>
      </c>
      <c r="Z139" s="22" t="s">
        <v>76</v>
      </c>
      <c r="AA139" s="22">
        <v>5184</v>
      </c>
      <c r="AB139" s="22" t="s">
        <v>76</v>
      </c>
      <c r="AC139" s="22" t="s">
        <v>76</v>
      </c>
      <c r="AD139" s="22" t="s">
        <v>76</v>
      </c>
      <c r="AE139" s="22" t="s">
        <v>76</v>
      </c>
      <c r="AF139" s="22" t="s">
        <v>76</v>
      </c>
      <c r="AG139" s="22" t="s">
        <v>76</v>
      </c>
      <c r="AH139" s="22" t="s">
        <v>76</v>
      </c>
      <c r="AI139" s="4"/>
    </row>
    <row r="140" spans="1:35" ht="57">
      <c r="A140" s="30" t="s">
        <v>648</v>
      </c>
      <c r="B140" s="31" t="s">
        <v>617</v>
      </c>
      <c r="C140" s="32" t="s">
        <v>777</v>
      </c>
      <c r="D140" s="22">
        <v>2302410.87</v>
      </c>
      <c r="E140" s="22" t="s">
        <v>76</v>
      </c>
      <c r="F140" s="22">
        <v>2302410.87</v>
      </c>
      <c r="G140" s="22" t="s">
        <v>76</v>
      </c>
      <c r="H140" s="22" t="s">
        <v>76</v>
      </c>
      <c r="I140" s="22" t="s">
        <v>76</v>
      </c>
      <c r="J140" s="22">
        <v>2302410.87</v>
      </c>
      <c r="K140" s="22" t="s">
        <v>76</v>
      </c>
      <c r="L140" s="22" t="s">
        <v>76</v>
      </c>
      <c r="M140" s="22" t="s">
        <v>76</v>
      </c>
      <c r="N140" s="22" t="s">
        <v>76</v>
      </c>
      <c r="O140" s="22" t="s">
        <v>76</v>
      </c>
      <c r="P140" s="23" t="s">
        <v>76</v>
      </c>
      <c r="Q140" s="23" t="s">
        <v>76</v>
      </c>
      <c r="R140" s="30" t="s">
        <v>648</v>
      </c>
      <c r="S140" s="31" t="s">
        <v>617</v>
      </c>
      <c r="T140" s="32" t="s">
        <v>777</v>
      </c>
      <c r="U140" s="22">
        <v>2302410.87</v>
      </c>
      <c r="V140" s="22" t="s">
        <v>76</v>
      </c>
      <c r="W140" s="22">
        <v>2302410.87</v>
      </c>
      <c r="X140" s="22" t="s">
        <v>76</v>
      </c>
      <c r="Y140" s="22" t="s">
        <v>76</v>
      </c>
      <c r="Z140" s="22" t="s">
        <v>76</v>
      </c>
      <c r="AA140" s="22">
        <v>2302410.87</v>
      </c>
      <c r="AB140" s="22" t="s">
        <v>76</v>
      </c>
      <c r="AC140" s="22" t="s">
        <v>76</v>
      </c>
      <c r="AD140" s="22" t="s">
        <v>76</v>
      </c>
      <c r="AE140" s="22" t="s">
        <v>76</v>
      </c>
      <c r="AF140" s="22" t="s">
        <v>76</v>
      </c>
      <c r="AG140" s="22" t="s">
        <v>76</v>
      </c>
      <c r="AH140" s="22" t="s">
        <v>76</v>
      </c>
      <c r="AI140" s="4"/>
    </row>
    <row r="141" spans="1:35" ht="34.5">
      <c r="A141" s="30" t="s">
        <v>628</v>
      </c>
      <c r="B141" s="31" t="s">
        <v>617</v>
      </c>
      <c r="C141" s="32" t="s">
        <v>778</v>
      </c>
      <c r="D141" s="22">
        <v>3215895.93</v>
      </c>
      <c r="E141" s="22" t="s">
        <v>76</v>
      </c>
      <c r="F141" s="22">
        <v>3215895.93</v>
      </c>
      <c r="G141" s="22" t="s">
        <v>76</v>
      </c>
      <c r="H141" s="22" t="s">
        <v>76</v>
      </c>
      <c r="I141" s="22" t="s">
        <v>76</v>
      </c>
      <c r="J141" s="22">
        <v>3215895.93</v>
      </c>
      <c r="K141" s="22" t="s">
        <v>76</v>
      </c>
      <c r="L141" s="22" t="s">
        <v>76</v>
      </c>
      <c r="M141" s="22" t="s">
        <v>76</v>
      </c>
      <c r="N141" s="22" t="s">
        <v>76</v>
      </c>
      <c r="O141" s="22" t="s">
        <v>76</v>
      </c>
      <c r="P141" s="23" t="s">
        <v>76</v>
      </c>
      <c r="Q141" s="23" t="s">
        <v>76</v>
      </c>
      <c r="R141" s="30" t="s">
        <v>628</v>
      </c>
      <c r="S141" s="31" t="s">
        <v>617</v>
      </c>
      <c r="T141" s="32" t="s">
        <v>778</v>
      </c>
      <c r="U141" s="22">
        <v>3093445.88</v>
      </c>
      <c r="V141" s="22" t="s">
        <v>76</v>
      </c>
      <c r="W141" s="22">
        <v>3093445.88</v>
      </c>
      <c r="X141" s="22" t="s">
        <v>76</v>
      </c>
      <c r="Y141" s="22" t="s">
        <v>76</v>
      </c>
      <c r="Z141" s="22" t="s">
        <v>76</v>
      </c>
      <c r="AA141" s="22">
        <v>3093445.88</v>
      </c>
      <c r="AB141" s="22" t="s">
        <v>76</v>
      </c>
      <c r="AC141" s="22" t="s">
        <v>76</v>
      </c>
      <c r="AD141" s="22" t="s">
        <v>76</v>
      </c>
      <c r="AE141" s="22" t="s">
        <v>76</v>
      </c>
      <c r="AF141" s="22" t="s">
        <v>76</v>
      </c>
      <c r="AG141" s="22" t="s">
        <v>76</v>
      </c>
      <c r="AH141" s="22" t="s">
        <v>76</v>
      </c>
      <c r="AI141" s="4"/>
    </row>
    <row r="142" spans="1:35" ht="34.5">
      <c r="A142" s="30" t="s">
        <v>630</v>
      </c>
      <c r="B142" s="31" t="s">
        <v>617</v>
      </c>
      <c r="C142" s="32" t="s">
        <v>779</v>
      </c>
      <c r="D142" s="22">
        <v>2431700</v>
      </c>
      <c r="E142" s="22" t="s">
        <v>76</v>
      </c>
      <c r="F142" s="22">
        <v>2431700</v>
      </c>
      <c r="G142" s="22" t="s">
        <v>76</v>
      </c>
      <c r="H142" s="22" t="s">
        <v>76</v>
      </c>
      <c r="I142" s="22" t="s">
        <v>76</v>
      </c>
      <c r="J142" s="22">
        <v>2431700</v>
      </c>
      <c r="K142" s="22" t="s">
        <v>76</v>
      </c>
      <c r="L142" s="22" t="s">
        <v>76</v>
      </c>
      <c r="M142" s="22" t="s">
        <v>76</v>
      </c>
      <c r="N142" s="22" t="s">
        <v>76</v>
      </c>
      <c r="O142" s="22" t="s">
        <v>76</v>
      </c>
      <c r="P142" s="23" t="s">
        <v>76</v>
      </c>
      <c r="Q142" s="23" t="s">
        <v>76</v>
      </c>
      <c r="R142" s="30" t="s">
        <v>630</v>
      </c>
      <c r="S142" s="31" t="s">
        <v>617</v>
      </c>
      <c r="T142" s="32" t="s">
        <v>779</v>
      </c>
      <c r="U142" s="22">
        <v>1896822.99</v>
      </c>
      <c r="V142" s="22" t="s">
        <v>76</v>
      </c>
      <c r="W142" s="22">
        <v>1896822.99</v>
      </c>
      <c r="X142" s="22" t="s">
        <v>76</v>
      </c>
      <c r="Y142" s="22" t="s">
        <v>76</v>
      </c>
      <c r="Z142" s="22" t="s">
        <v>76</v>
      </c>
      <c r="AA142" s="22">
        <v>1896822.99</v>
      </c>
      <c r="AB142" s="22" t="s">
        <v>76</v>
      </c>
      <c r="AC142" s="22" t="s">
        <v>76</v>
      </c>
      <c r="AD142" s="22" t="s">
        <v>76</v>
      </c>
      <c r="AE142" s="22" t="s">
        <v>76</v>
      </c>
      <c r="AF142" s="22" t="s">
        <v>76</v>
      </c>
      <c r="AG142" s="22" t="s">
        <v>76</v>
      </c>
      <c r="AH142" s="22" t="s">
        <v>76</v>
      </c>
      <c r="AI142" s="4"/>
    </row>
    <row r="143" spans="1:35" ht="34.5">
      <c r="A143" s="30" t="s">
        <v>632</v>
      </c>
      <c r="B143" s="31" t="s">
        <v>617</v>
      </c>
      <c r="C143" s="32" t="s">
        <v>780</v>
      </c>
      <c r="D143" s="22">
        <v>883277</v>
      </c>
      <c r="E143" s="22" t="s">
        <v>76</v>
      </c>
      <c r="F143" s="22">
        <v>883277</v>
      </c>
      <c r="G143" s="22" t="s">
        <v>76</v>
      </c>
      <c r="H143" s="22" t="s">
        <v>76</v>
      </c>
      <c r="I143" s="22" t="s">
        <v>76</v>
      </c>
      <c r="J143" s="22">
        <v>883277</v>
      </c>
      <c r="K143" s="22" t="s">
        <v>76</v>
      </c>
      <c r="L143" s="22" t="s">
        <v>76</v>
      </c>
      <c r="M143" s="22" t="s">
        <v>76</v>
      </c>
      <c r="N143" s="22" t="s">
        <v>76</v>
      </c>
      <c r="O143" s="22" t="s">
        <v>76</v>
      </c>
      <c r="P143" s="23" t="s">
        <v>76</v>
      </c>
      <c r="Q143" s="23" t="s">
        <v>76</v>
      </c>
      <c r="R143" s="30" t="s">
        <v>632</v>
      </c>
      <c r="S143" s="31" t="s">
        <v>617</v>
      </c>
      <c r="T143" s="32" t="s">
        <v>780</v>
      </c>
      <c r="U143" s="22">
        <v>883277</v>
      </c>
      <c r="V143" s="22" t="s">
        <v>76</v>
      </c>
      <c r="W143" s="22">
        <v>883277</v>
      </c>
      <c r="X143" s="22" t="s">
        <v>76</v>
      </c>
      <c r="Y143" s="22" t="s">
        <v>76</v>
      </c>
      <c r="Z143" s="22" t="s">
        <v>76</v>
      </c>
      <c r="AA143" s="22">
        <v>883277</v>
      </c>
      <c r="AB143" s="22" t="s">
        <v>76</v>
      </c>
      <c r="AC143" s="22" t="s">
        <v>76</v>
      </c>
      <c r="AD143" s="22" t="s">
        <v>76</v>
      </c>
      <c r="AE143" s="22" t="s">
        <v>76</v>
      </c>
      <c r="AF143" s="22" t="s">
        <v>76</v>
      </c>
      <c r="AG143" s="22" t="s">
        <v>76</v>
      </c>
      <c r="AH143" s="22" t="s">
        <v>76</v>
      </c>
      <c r="AI143" s="4"/>
    </row>
    <row r="144" spans="1:35" ht="34.5">
      <c r="A144" s="30" t="s">
        <v>634</v>
      </c>
      <c r="B144" s="31" t="s">
        <v>617</v>
      </c>
      <c r="C144" s="32" t="s">
        <v>781</v>
      </c>
      <c r="D144" s="22">
        <v>4205</v>
      </c>
      <c r="E144" s="22" t="s">
        <v>76</v>
      </c>
      <c r="F144" s="22">
        <v>4205</v>
      </c>
      <c r="G144" s="22" t="s">
        <v>76</v>
      </c>
      <c r="H144" s="22" t="s">
        <v>76</v>
      </c>
      <c r="I144" s="22" t="s">
        <v>76</v>
      </c>
      <c r="J144" s="22">
        <v>4205</v>
      </c>
      <c r="K144" s="22" t="s">
        <v>76</v>
      </c>
      <c r="L144" s="22" t="s">
        <v>76</v>
      </c>
      <c r="M144" s="22" t="s">
        <v>76</v>
      </c>
      <c r="N144" s="22" t="s">
        <v>76</v>
      </c>
      <c r="O144" s="22" t="s">
        <v>76</v>
      </c>
      <c r="P144" s="23" t="s">
        <v>76</v>
      </c>
      <c r="Q144" s="23" t="s">
        <v>76</v>
      </c>
      <c r="R144" s="30" t="s">
        <v>634</v>
      </c>
      <c r="S144" s="31" t="s">
        <v>617</v>
      </c>
      <c r="T144" s="32" t="s">
        <v>781</v>
      </c>
      <c r="U144" s="22">
        <v>4205</v>
      </c>
      <c r="V144" s="22" t="s">
        <v>76</v>
      </c>
      <c r="W144" s="22">
        <v>4205</v>
      </c>
      <c r="X144" s="22" t="s">
        <v>76</v>
      </c>
      <c r="Y144" s="22" t="s">
        <v>76</v>
      </c>
      <c r="Z144" s="22" t="s">
        <v>76</v>
      </c>
      <c r="AA144" s="22">
        <v>4205</v>
      </c>
      <c r="AB144" s="22" t="s">
        <v>76</v>
      </c>
      <c r="AC144" s="22" t="s">
        <v>76</v>
      </c>
      <c r="AD144" s="22" t="s">
        <v>76</v>
      </c>
      <c r="AE144" s="22" t="s">
        <v>76</v>
      </c>
      <c r="AF144" s="22" t="s">
        <v>76</v>
      </c>
      <c r="AG144" s="22" t="s">
        <v>76</v>
      </c>
      <c r="AH144" s="22" t="s">
        <v>76</v>
      </c>
      <c r="AI144" s="4"/>
    </row>
    <row r="145" spans="1:35" ht="34.5">
      <c r="A145" s="30" t="s">
        <v>636</v>
      </c>
      <c r="B145" s="31" t="s">
        <v>617</v>
      </c>
      <c r="C145" s="32" t="s">
        <v>782</v>
      </c>
      <c r="D145" s="22">
        <v>500</v>
      </c>
      <c r="E145" s="22" t="s">
        <v>76</v>
      </c>
      <c r="F145" s="22">
        <v>500</v>
      </c>
      <c r="G145" s="22" t="s">
        <v>76</v>
      </c>
      <c r="H145" s="22" t="s">
        <v>76</v>
      </c>
      <c r="I145" s="22" t="s">
        <v>76</v>
      </c>
      <c r="J145" s="22">
        <v>500</v>
      </c>
      <c r="K145" s="22" t="s">
        <v>76</v>
      </c>
      <c r="L145" s="22" t="s">
        <v>76</v>
      </c>
      <c r="M145" s="22" t="s">
        <v>76</v>
      </c>
      <c r="N145" s="22" t="s">
        <v>76</v>
      </c>
      <c r="O145" s="22" t="s">
        <v>76</v>
      </c>
      <c r="P145" s="23" t="s">
        <v>76</v>
      </c>
      <c r="Q145" s="23" t="s">
        <v>76</v>
      </c>
      <c r="R145" s="30" t="s">
        <v>636</v>
      </c>
      <c r="S145" s="31" t="s">
        <v>617</v>
      </c>
      <c r="T145" s="32" t="s">
        <v>782</v>
      </c>
      <c r="U145" s="22">
        <v>500</v>
      </c>
      <c r="V145" s="22" t="s">
        <v>76</v>
      </c>
      <c r="W145" s="22">
        <v>500</v>
      </c>
      <c r="X145" s="22" t="s">
        <v>76</v>
      </c>
      <c r="Y145" s="22" t="s">
        <v>76</v>
      </c>
      <c r="Z145" s="22" t="s">
        <v>76</v>
      </c>
      <c r="AA145" s="22">
        <v>500</v>
      </c>
      <c r="AB145" s="22" t="s">
        <v>76</v>
      </c>
      <c r="AC145" s="22" t="s">
        <v>76</v>
      </c>
      <c r="AD145" s="22" t="s">
        <v>76</v>
      </c>
      <c r="AE145" s="22" t="s">
        <v>76</v>
      </c>
      <c r="AF145" s="22" t="s">
        <v>76</v>
      </c>
      <c r="AG145" s="22" t="s">
        <v>76</v>
      </c>
      <c r="AH145" s="22" t="s">
        <v>76</v>
      </c>
      <c r="AI145" s="4"/>
    </row>
    <row r="146" spans="1:35" ht="34.5">
      <c r="A146" s="30" t="s">
        <v>644</v>
      </c>
      <c r="B146" s="31" t="s">
        <v>617</v>
      </c>
      <c r="C146" s="32" t="s">
        <v>783</v>
      </c>
      <c r="D146" s="22">
        <v>8244290.7599999998</v>
      </c>
      <c r="E146" s="22" t="s">
        <v>76</v>
      </c>
      <c r="F146" s="22">
        <v>8244290.7599999998</v>
      </c>
      <c r="G146" s="22" t="s">
        <v>76</v>
      </c>
      <c r="H146" s="22" t="s">
        <v>76</v>
      </c>
      <c r="I146" s="22" t="s">
        <v>76</v>
      </c>
      <c r="J146" s="22">
        <v>8244290.7599999998</v>
      </c>
      <c r="K146" s="22" t="s">
        <v>76</v>
      </c>
      <c r="L146" s="22" t="s">
        <v>76</v>
      </c>
      <c r="M146" s="22" t="s">
        <v>76</v>
      </c>
      <c r="N146" s="22" t="s">
        <v>76</v>
      </c>
      <c r="O146" s="22" t="s">
        <v>76</v>
      </c>
      <c r="P146" s="23" t="s">
        <v>76</v>
      </c>
      <c r="Q146" s="23" t="s">
        <v>76</v>
      </c>
      <c r="R146" s="30" t="s">
        <v>644</v>
      </c>
      <c r="S146" s="31" t="s">
        <v>617</v>
      </c>
      <c r="T146" s="32" t="s">
        <v>783</v>
      </c>
      <c r="U146" s="22">
        <v>8244290.7599999998</v>
      </c>
      <c r="V146" s="22" t="s">
        <v>76</v>
      </c>
      <c r="W146" s="22">
        <v>8244290.7599999998</v>
      </c>
      <c r="X146" s="22" t="s">
        <v>76</v>
      </c>
      <c r="Y146" s="22" t="s">
        <v>76</v>
      </c>
      <c r="Z146" s="22" t="s">
        <v>76</v>
      </c>
      <c r="AA146" s="22">
        <v>8244290.7599999998</v>
      </c>
      <c r="AB146" s="22" t="s">
        <v>76</v>
      </c>
      <c r="AC146" s="22" t="s">
        <v>76</v>
      </c>
      <c r="AD146" s="22" t="s">
        <v>76</v>
      </c>
      <c r="AE146" s="22" t="s">
        <v>76</v>
      </c>
      <c r="AF146" s="22" t="s">
        <v>76</v>
      </c>
      <c r="AG146" s="22" t="s">
        <v>76</v>
      </c>
      <c r="AH146" s="22" t="s">
        <v>76</v>
      </c>
      <c r="AI146" s="4"/>
    </row>
    <row r="147" spans="1:35" ht="45.75">
      <c r="A147" s="30" t="s">
        <v>646</v>
      </c>
      <c r="B147" s="31" t="s">
        <v>617</v>
      </c>
      <c r="C147" s="32" t="s">
        <v>784</v>
      </c>
      <c r="D147" s="22">
        <v>62325.4</v>
      </c>
      <c r="E147" s="22" t="s">
        <v>76</v>
      </c>
      <c r="F147" s="22">
        <v>62325.4</v>
      </c>
      <c r="G147" s="22" t="s">
        <v>76</v>
      </c>
      <c r="H147" s="22" t="s">
        <v>76</v>
      </c>
      <c r="I147" s="22" t="s">
        <v>76</v>
      </c>
      <c r="J147" s="22">
        <v>62325.4</v>
      </c>
      <c r="K147" s="22" t="s">
        <v>76</v>
      </c>
      <c r="L147" s="22" t="s">
        <v>76</v>
      </c>
      <c r="M147" s="22" t="s">
        <v>76</v>
      </c>
      <c r="N147" s="22" t="s">
        <v>76</v>
      </c>
      <c r="O147" s="22" t="s">
        <v>76</v>
      </c>
      <c r="P147" s="23" t="s">
        <v>76</v>
      </c>
      <c r="Q147" s="23" t="s">
        <v>76</v>
      </c>
      <c r="R147" s="30" t="s">
        <v>646</v>
      </c>
      <c r="S147" s="31" t="s">
        <v>617</v>
      </c>
      <c r="T147" s="32" t="s">
        <v>784</v>
      </c>
      <c r="U147" s="22">
        <v>60324</v>
      </c>
      <c r="V147" s="22" t="s">
        <v>76</v>
      </c>
      <c r="W147" s="22">
        <v>60324</v>
      </c>
      <c r="X147" s="22" t="s">
        <v>76</v>
      </c>
      <c r="Y147" s="22" t="s">
        <v>76</v>
      </c>
      <c r="Z147" s="22" t="s">
        <v>76</v>
      </c>
      <c r="AA147" s="22">
        <v>60324</v>
      </c>
      <c r="AB147" s="22" t="s">
        <v>76</v>
      </c>
      <c r="AC147" s="22" t="s">
        <v>76</v>
      </c>
      <c r="AD147" s="22" t="s">
        <v>76</v>
      </c>
      <c r="AE147" s="22" t="s">
        <v>76</v>
      </c>
      <c r="AF147" s="22" t="s">
        <v>76</v>
      </c>
      <c r="AG147" s="22" t="s">
        <v>76</v>
      </c>
      <c r="AH147" s="22" t="s">
        <v>76</v>
      </c>
      <c r="AI147" s="4"/>
    </row>
    <row r="148" spans="1:35" ht="34.5">
      <c r="A148" s="30" t="s">
        <v>669</v>
      </c>
      <c r="B148" s="31" t="s">
        <v>617</v>
      </c>
      <c r="C148" s="32" t="s">
        <v>785</v>
      </c>
      <c r="D148" s="22">
        <v>238814.6</v>
      </c>
      <c r="E148" s="22" t="s">
        <v>76</v>
      </c>
      <c r="F148" s="22">
        <v>238814.6</v>
      </c>
      <c r="G148" s="22" t="s">
        <v>76</v>
      </c>
      <c r="H148" s="22" t="s">
        <v>76</v>
      </c>
      <c r="I148" s="22" t="s">
        <v>76</v>
      </c>
      <c r="J148" s="22">
        <v>238814.6</v>
      </c>
      <c r="K148" s="22" t="s">
        <v>76</v>
      </c>
      <c r="L148" s="22" t="s">
        <v>76</v>
      </c>
      <c r="M148" s="22" t="s">
        <v>76</v>
      </c>
      <c r="N148" s="22" t="s">
        <v>76</v>
      </c>
      <c r="O148" s="22" t="s">
        <v>76</v>
      </c>
      <c r="P148" s="23" t="s">
        <v>76</v>
      </c>
      <c r="Q148" s="23" t="s">
        <v>76</v>
      </c>
      <c r="R148" s="30" t="s">
        <v>669</v>
      </c>
      <c r="S148" s="31" t="s">
        <v>617</v>
      </c>
      <c r="T148" s="32" t="s">
        <v>785</v>
      </c>
      <c r="U148" s="22">
        <v>236374.6</v>
      </c>
      <c r="V148" s="22" t="s">
        <v>76</v>
      </c>
      <c r="W148" s="22">
        <v>236374.6</v>
      </c>
      <c r="X148" s="22" t="s">
        <v>76</v>
      </c>
      <c r="Y148" s="22" t="s">
        <v>76</v>
      </c>
      <c r="Z148" s="22" t="s">
        <v>76</v>
      </c>
      <c r="AA148" s="22">
        <v>236374.6</v>
      </c>
      <c r="AB148" s="22" t="s">
        <v>76</v>
      </c>
      <c r="AC148" s="22" t="s">
        <v>76</v>
      </c>
      <c r="AD148" s="22" t="s">
        <v>76</v>
      </c>
      <c r="AE148" s="22" t="s">
        <v>76</v>
      </c>
      <c r="AF148" s="22" t="s">
        <v>76</v>
      </c>
      <c r="AG148" s="22" t="s">
        <v>76</v>
      </c>
      <c r="AH148" s="22" t="s">
        <v>76</v>
      </c>
      <c r="AI148" s="4"/>
    </row>
    <row r="149" spans="1:35" ht="57">
      <c r="A149" s="30" t="s">
        <v>648</v>
      </c>
      <c r="B149" s="31" t="s">
        <v>617</v>
      </c>
      <c r="C149" s="32" t="s">
        <v>786</v>
      </c>
      <c r="D149" s="22">
        <v>2462609.2400000002</v>
      </c>
      <c r="E149" s="22" t="s">
        <v>76</v>
      </c>
      <c r="F149" s="22">
        <v>2462609.2400000002</v>
      </c>
      <c r="G149" s="22" t="s">
        <v>76</v>
      </c>
      <c r="H149" s="22" t="s">
        <v>76</v>
      </c>
      <c r="I149" s="22" t="s">
        <v>76</v>
      </c>
      <c r="J149" s="22">
        <v>2462609.2400000002</v>
      </c>
      <c r="K149" s="22" t="s">
        <v>76</v>
      </c>
      <c r="L149" s="22" t="s">
        <v>76</v>
      </c>
      <c r="M149" s="22" t="s">
        <v>76</v>
      </c>
      <c r="N149" s="22" t="s">
        <v>76</v>
      </c>
      <c r="O149" s="22" t="s">
        <v>76</v>
      </c>
      <c r="P149" s="23" t="s">
        <v>76</v>
      </c>
      <c r="Q149" s="23" t="s">
        <v>76</v>
      </c>
      <c r="R149" s="30" t="s">
        <v>648</v>
      </c>
      <c r="S149" s="31" t="s">
        <v>617</v>
      </c>
      <c r="T149" s="32" t="s">
        <v>786</v>
      </c>
      <c r="U149" s="22">
        <v>2462609.2400000002</v>
      </c>
      <c r="V149" s="22" t="s">
        <v>76</v>
      </c>
      <c r="W149" s="22">
        <v>2462609.2400000002</v>
      </c>
      <c r="X149" s="22" t="s">
        <v>76</v>
      </c>
      <c r="Y149" s="22" t="s">
        <v>76</v>
      </c>
      <c r="Z149" s="22" t="s">
        <v>76</v>
      </c>
      <c r="AA149" s="22">
        <v>2462609.2400000002</v>
      </c>
      <c r="AB149" s="22" t="s">
        <v>76</v>
      </c>
      <c r="AC149" s="22" t="s">
        <v>76</v>
      </c>
      <c r="AD149" s="22" t="s">
        <v>76</v>
      </c>
      <c r="AE149" s="22" t="s">
        <v>76</v>
      </c>
      <c r="AF149" s="22" t="s">
        <v>76</v>
      </c>
      <c r="AG149" s="22" t="s">
        <v>76</v>
      </c>
      <c r="AH149" s="22" t="s">
        <v>76</v>
      </c>
      <c r="AI149" s="4"/>
    </row>
    <row r="150" spans="1:35" ht="45.75">
      <c r="A150" s="30" t="s">
        <v>686</v>
      </c>
      <c r="B150" s="31" t="s">
        <v>617</v>
      </c>
      <c r="C150" s="32" t="s">
        <v>787</v>
      </c>
      <c r="D150" s="22">
        <v>1798381.77</v>
      </c>
      <c r="E150" s="22" t="s">
        <v>76</v>
      </c>
      <c r="F150" s="22">
        <v>1798381.77</v>
      </c>
      <c r="G150" s="22" t="s">
        <v>76</v>
      </c>
      <c r="H150" s="22" t="s">
        <v>76</v>
      </c>
      <c r="I150" s="22" t="s">
        <v>76</v>
      </c>
      <c r="J150" s="22">
        <v>1798381.77</v>
      </c>
      <c r="K150" s="22" t="s">
        <v>76</v>
      </c>
      <c r="L150" s="22" t="s">
        <v>76</v>
      </c>
      <c r="M150" s="22" t="s">
        <v>76</v>
      </c>
      <c r="N150" s="22" t="s">
        <v>76</v>
      </c>
      <c r="O150" s="22" t="s">
        <v>76</v>
      </c>
      <c r="P150" s="23" t="s">
        <v>76</v>
      </c>
      <c r="Q150" s="23" t="s">
        <v>76</v>
      </c>
      <c r="R150" s="30" t="s">
        <v>686</v>
      </c>
      <c r="S150" s="31" t="s">
        <v>617</v>
      </c>
      <c r="T150" s="32" t="s">
        <v>787</v>
      </c>
      <c r="U150" s="22">
        <v>903709.43</v>
      </c>
      <c r="V150" s="22" t="s">
        <v>76</v>
      </c>
      <c r="W150" s="22">
        <v>903709.43</v>
      </c>
      <c r="X150" s="22" t="s">
        <v>76</v>
      </c>
      <c r="Y150" s="22" t="s">
        <v>76</v>
      </c>
      <c r="Z150" s="22" t="s">
        <v>76</v>
      </c>
      <c r="AA150" s="22">
        <v>903709.43</v>
      </c>
      <c r="AB150" s="22" t="s">
        <v>76</v>
      </c>
      <c r="AC150" s="22" t="s">
        <v>76</v>
      </c>
      <c r="AD150" s="22" t="s">
        <v>76</v>
      </c>
      <c r="AE150" s="22" t="s">
        <v>76</v>
      </c>
      <c r="AF150" s="22" t="s">
        <v>76</v>
      </c>
      <c r="AG150" s="22" t="s">
        <v>76</v>
      </c>
      <c r="AH150" s="22" t="s">
        <v>76</v>
      </c>
      <c r="AI150" s="4"/>
    </row>
    <row r="151" spans="1:35" ht="34.5">
      <c r="A151" s="30" t="s">
        <v>628</v>
      </c>
      <c r="B151" s="31" t="s">
        <v>617</v>
      </c>
      <c r="C151" s="32" t="s">
        <v>788</v>
      </c>
      <c r="D151" s="22">
        <v>3233707.42</v>
      </c>
      <c r="E151" s="22" t="s">
        <v>76</v>
      </c>
      <c r="F151" s="22">
        <v>3233707.42</v>
      </c>
      <c r="G151" s="22" t="s">
        <v>76</v>
      </c>
      <c r="H151" s="22" t="s">
        <v>76</v>
      </c>
      <c r="I151" s="22" t="s">
        <v>76</v>
      </c>
      <c r="J151" s="22">
        <v>3233707.42</v>
      </c>
      <c r="K151" s="22" t="s">
        <v>76</v>
      </c>
      <c r="L151" s="22" t="s">
        <v>76</v>
      </c>
      <c r="M151" s="22" t="s">
        <v>76</v>
      </c>
      <c r="N151" s="22" t="s">
        <v>76</v>
      </c>
      <c r="O151" s="22" t="s">
        <v>76</v>
      </c>
      <c r="P151" s="23" t="s">
        <v>76</v>
      </c>
      <c r="Q151" s="23" t="s">
        <v>76</v>
      </c>
      <c r="R151" s="30" t="s">
        <v>628</v>
      </c>
      <c r="S151" s="31" t="s">
        <v>617</v>
      </c>
      <c r="T151" s="32" t="s">
        <v>788</v>
      </c>
      <c r="U151" s="22">
        <v>3193959.07</v>
      </c>
      <c r="V151" s="22" t="s">
        <v>76</v>
      </c>
      <c r="W151" s="22">
        <v>3193959.07</v>
      </c>
      <c r="X151" s="22" t="s">
        <v>76</v>
      </c>
      <c r="Y151" s="22" t="s">
        <v>76</v>
      </c>
      <c r="Z151" s="22" t="s">
        <v>76</v>
      </c>
      <c r="AA151" s="22">
        <v>3193959.07</v>
      </c>
      <c r="AB151" s="22" t="s">
        <v>76</v>
      </c>
      <c r="AC151" s="22" t="s">
        <v>76</v>
      </c>
      <c r="AD151" s="22" t="s">
        <v>76</v>
      </c>
      <c r="AE151" s="22" t="s">
        <v>76</v>
      </c>
      <c r="AF151" s="22" t="s">
        <v>76</v>
      </c>
      <c r="AG151" s="22" t="s">
        <v>76</v>
      </c>
      <c r="AH151" s="22" t="s">
        <v>76</v>
      </c>
      <c r="AI151" s="4"/>
    </row>
    <row r="152" spans="1:35" ht="34.5">
      <c r="A152" s="30" t="s">
        <v>630</v>
      </c>
      <c r="B152" s="31" t="s">
        <v>617</v>
      </c>
      <c r="C152" s="32" t="s">
        <v>789</v>
      </c>
      <c r="D152" s="22">
        <v>849140</v>
      </c>
      <c r="E152" s="22" t="s">
        <v>76</v>
      </c>
      <c r="F152" s="22">
        <v>849140</v>
      </c>
      <c r="G152" s="22" t="s">
        <v>76</v>
      </c>
      <c r="H152" s="22" t="s">
        <v>76</v>
      </c>
      <c r="I152" s="22" t="s">
        <v>76</v>
      </c>
      <c r="J152" s="22">
        <v>849140</v>
      </c>
      <c r="K152" s="22" t="s">
        <v>76</v>
      </c>
      <c r="L152" s="22" t="s">
        <v>76</v>
      </c>
      <c r="M152" s="22" t="s">
        <v>76</v>
      </c>
      <c r="N152" s="22" t="s">
        <v>76</v>
      </c>
      <c r="O152" s="22" t="s">
        <v>76</v>
      </c>
      <c r="P152" s="23" t="s">
        <v>76</v>
      </c>
      <c r="Q152" s="23" t="s">
        <v>76</v>
      </c>
      <c r="R152" s="30" t="s">
        <v>630</v>
      </c>
      <c r="S152" s="31" t="s">
        <v>617</v>
      </c>
      <c r="T152" s="32" t="s">
        <v>789</v>
      </c>
      <c r="U152" s="22">
        <v>698787.52</v>
      </c>
      <c r="V152" s="22" t="s">
        <v>76</v>
      </c>
      <c r="W152" s="22">
        <v>698787.52</v>
      </c>
      <c r="X152" s="22" t="s">
        <v>76</v>
      </c>
      <c r="Y152" s="22" t="s">
        <v>76</v>
      </c>
      <c r="Z152" s="22" t="s">
        <v>76</v>
      </c>
      <c r="AA152" s="22">
        <v>698787.52</v>
      </c>
      <c r="AB152" s="22" t="s">
        <v>76</v>
      </c>
      <c r="AC152" s="22" t="s">
        <v>76</v>
      </c>
      <c r="AD152" s="22" t="s">
        <v>76</v>
      </c>
      <c r="AE152" s="22" t="s">
        <v>76</v>
      </c>
      <c r="AF152" s="22" t="s">
        <v>76</v>
      </c>
      <c r="AG152" s="22" t="s">
        <v>76</v>
      </c>
      <c r="AH152" s="22" t="s">
        <v>76</v>
      </c>
      <c r="AI152" s="4"/>
    </row>
    <row r="153" spans="1:35" ht="34.5">
      <c r="A153" s="30" t="s">
        <v>632</v>
      </c>
      <c r="B153" s="31" t="s">
        <v>617</v>
      </c>
      <c r="C153" s="32" t="s">
        <v>790</v>
      </c>
      <c r="D153" s="22">
        <v>200735</v>
      </c>
      <c r="E153" s="22" t="s">
        <v>76</v>
      </c>
      <c r="F153" s="22">
        <v>200735</v>
      </c>
      <c r="G153" s="22" t="s">
        <v>76</v>
      </c>
      <c r="H153" s="22" t="s">
        <v>76</v>
      </c>
      <c r="I153" s="22" t="s">
        <v>76</v>
      </c>
      <c r="J153" s="22">
        <v>200735</v>
      </c>
      <c r="K153" s="22" t="s">
        <v>76</v>
      </c>
      <c r="L153" s="22" t="s">
        <v>76</v>
      </c>
      <c r="M153" s="22" t="s">
        <v>76</v>
      </c>
      <c r="N153" s="22" t="s">
        <v>76</v>
      </c>
      <c r="O153" s="22" t="s">
        <v>76</v>
      </c>
      <c r="P153" s="23" t="s">
        <v>76</v>
      </c>
      <c r="Q153" s="23" t="s">
        <v>76</v>
      </c>
      <c r="R153" s="30" t="s">
        <v>632</v>
      </c>
      <c r="S153" s="31" t="s">
        <v>617</v>
      </c>
      <c r="T153" s="32" t="s">
        <v>790</v>
      </c>
      <c r="U153" s="22">
        <v>200735</v>
      </c>
      <c r="V153" s="22" t="s">
        <v>76</v>
      </c>
      <c r="W153" s="22">
        <v>200735</v>
      </c>
      <c r="X153" s="22" t="s">
        <v>76</v>
      </c>
      <c r="Y153" s="22" t="s">
        <v>76</v>
      </c>
      <c r="Z153" s="22" t="s">
        <v>76</v>
      </c>
      <c r="AA153" s="22">
        <v>200735</v>
      </c>
      <c r="AB153" s="22" t="s">
        <v>76</v>
      </c>
      <c r="AC153" s="22" t="s">
        <v>76</v>
      </c>
      <c r="AD153" s="22" t="s">
        <v>76</v>
      </c>
      <c r="AE153" s="22" t="s">
        <v>76</v>
      </c>
      <c r="AF153" s="22" t="s">
        <v>76</v>
      </c>
      <c r="AG153" s="22" t="s">
        <v>76</v>
      </c>
      <c r="AH153" s="22" t="s">
        <v>76</v>
      </c>
      <c r="AI153" s="4"/>
    </row>
    <row r="154" spans="1:35" ht="34.5">
      <c r="A154" s="30" t="s">
        <v>634</v>
      </c>
      <c r="B154" s="31" t="s">
        <v>617</v>
      </c>
      <c r="C154" s="32" t="s">
        <v>791</v>
      </c>
      <c r="D154" s="22">
        <v>15236</v>
      </c>
      <c r="E154" s="22" t="s">
        <v>76</v>
      </c>
      <c r="F154" s="22">
        <v>15236</v>
      </c>
      <c r="G154" s="22" t="s">
        <v>76</v>
      </c>
      <c r="H154" s="22" t="s">
        <v>76</v>
      </c>
      <c r="I154" s="22" t="s">
        <v>76</v>
      </c>
      <c r="J154" s="22">
        <v>15236</v>
      </c>
      <c r="K154" s="22" t="s">
        <v>76</v>
      </c>
      <c r="L154" s="22" t="s">
        <v>76</v>
      </c>
      <c r="M154" s="22" t="s">
        <v>76</v>
      </c>
      <c r="N154" s="22" t="s">
        <v>76</v>
      </c>
      <c r="O154" s="22" t="s">
        <v>76</v>
      </c>
      <c r="P154" s="23" t="s">
        <v>76</v>
      </c>
      <c r="Q154" s="23" t="s">
        <v>76</v>
      </c>
      <c r="R154" s="30" t="s">
        <v>634</v>
      </c>
      <c r="S154" s="31" t="s">
        <v>617</v>
      </c>
      <c r="T154" s="32" t="s">
        <v>791</v>
      </c>
      <c r="U154" s="22">
        <v>15236</v>
      </c>
      <c r="V154" s="22" t="s">
        <v>76</v>
      </c>
      <c r="W154" s="22">
        <v>15236</v>
      </c>
      <c r="X154" s="22" t="s">
        <v>76</v>
      </c>
      <c r="Y154" s="22" t="s">
        <v>76</v>
      </c>
      <c r="Z154" s="22" t="s">
        <v>76</v>
      </c>
      <c r="AA154" s="22">
        <v>15236</v>
      </c>
      <c r="AB154" s="22" t="s">
        <v>76</v>
      </c>
      <c r="AC154" s="22" t="s">
        <v>76</v>
      </c>
      <c r="AD154" s="22" t="s">
        <v>76</v>
      </c>
      <c r="AE154" s="22" t="s">
        <v>76</v>
      </c>
      <c r="AF154" s="22" t="s">
        <v>76</v>
      </c>
      <c r="AG154" s="22" t="s">
        <v>76</v>
      </c>
      <c r="AH154" s="22" t="s">
        <v>76</v>
      </c>
      <c r="AI154" s="4"/>
    </row>
    <row r="155" spans="1:35" ht="34.5">
      <c r="A155" s="30" t="s">
        <v>636</v>
      </c>
      <c r="B155" s="31" t="s">
        <v>617</v>
      </c>
      <c r="C155" s="32" t="s">
        <v>792</v>
      </c>
      <c r="D155" s="22">
        <v>4000</v>
      </c>
      <c r="E155" s="22" t="s">
        <v>76</v>
      </c>
      <c r="F155" s="22">
        <v>4000</v>
      </c>
      <c r="G155" s="22" t="s">
        <v>76</v>
      </c>
      <c r="H155" s="22" t="s">
        <v>76</v>
      </c>
      <c r="I155" s="22" t="s">
        <v>76</v>
      </c>
      <c r="J155" s="22">
        <v>4000</v>
      </c>
      <c r="K155" s="22" t="s">
        <v>76</v>
      </c>
      <c r="L155" s="22" t="s">
        <v>76</v>
      </c>
      <c r="M155" s="22" t="s">
        <v>76</v>
      </c>
      <c r="N155" s="22" t="s">
        <v>76</v>
      </c>
      <c r="O155" s="22" t="s">
        <v>76</v>
      </c>
      <c r="P155" s="23" t="s">
        <v>76</v>
      </c>
      <c r="Q155" s="23" t="s">
        <v>76</v>
      </c>
      <c r="R155" s="30" t="s">
        <v>636</v>
      </c>
      <c r="S155" s="31" t="s">
        <v>617</v>
      </c>
      <c r="T155" s="32" t="s">
        <v>792</v>
      </c>
      <c r="U155" s="22">
        <v>4000</v>
      </c>
      <c r="V155" s="22" t="s">
        <v>76</v>
      </c>
      <c r="W155" s="22">
        <v>4000</v>
      </c>
      <c r="X155" s="22" t="s">
        <v>76</v>
      </c>
      <c r="Y155" s="22" t="s">
        <v>76</v>
      </c>
      <c r="Z155" s="22" t="s">
        <v>76</v>
      </c>
      <c r="AA155" s="22">
        <v>4000</v>
      </c>
      <c r="AB155" s="22" t="s">
        <v>76</v>
      </c>
      <c r="AC155" s="22" t="s">
        <v>76</v>
      </c>
      <c r="AD155" s="22" t="s">
        <v>76</v>
      </c>
      <c r="AE155" s="22" t="s">
        <v>76</v>
      </c>
      <c r="AF155" s="22" t="s">
        <v>76</v>
      </c>
      <c r="AG155" s="22" t="s">
        <v>76</v>
      </c>
      <c r="AH155" s="22" t="s">
        <v>76</v>
      </c>
      <c r="AI155" s="4"/>
    </row>
    <row r="156" spans="1:35" ht="34.5">
      <c r="A156" s="30" t="s">
        <v>793</v>
      </c>
      <c r="B156" s="31" t="s">
        <v>617</v>
      </c>
      <c r="C156" s="32" t="s">
        <v>794</v>
      </c>
      <c r="D156" s="22">
        <v>829405.17</v>
      </c>
      <c r="E156" s="22" t="s">
        <v>76</v>
      </c>
      <c r="F156" s="22">
        <v>829405.17</v>
      </c>
      <c r="G156" s="22" t="s">
        <v>76</v>
      </c>
      <c r="H156" s="22" t="s">
        <v>76</v>
      </c>
      <c r="I156" s="22" t="s">
        <v>76</v>
      </c>
      <c r="J156" s="22">
        <v>829405.17</v>
      </c>
      <c r="K156" s="22" t="s">
        <v>76</v>
      </c>
      <c r="L156" s="22" t="s">
        <v>76</v>
      </c>
      <c r="M156" s="22" t="s">
        <v>76</v>
      </c>
      <c r="N156" s="22" t="s">
        <v>76</v>
      </c>
      <c r="O156" s="22" t="s">
        <v>76</v>
      </c>
      <c r="P156" s="23" t="s">
        <v>76</v>
      </c>
      <c r="Q156" s="23" t="s">
        <v>76</v>
      </c>
      <c r="R156" s="30" t="s">
        <v>793</v>
      </c>
      <c r="S156" s="31" t="s">
        <v>617</v>
      </c>
      <c r="T156" s="32" t="s">
        <v>794</v>
      </c>
      <c r="U156" s="22">
        <v>829405.17</v>
      </c>
      <c r="V156" s="22" t="s">
        <v>76</v>
      </c>
      <c r="W156" s="22">
        <v>829405.17</v>
      </c>
      <c r="X156" s="22" t="s">
        <v>76</v>
      </c>
      <c r="Y156" s="22" t="s">
        <v>76</v>
      </c>
      <c r="Z156" s="22" t="s">
        <v>76</v>
      </c>
      <c r="AA156" s="22">
        <v>829405.17</v>
      </c>
      <c r="AB156" s="22" t="s">
        <v>76</v>
      </c>
      <c r="AC156" s="22" t="s">
        <v>76</v>
      </c>
      <c r="AD156" s="22" t="s">
        <v>76</v>
      </c>
      <c r="AE156" s="22" t="s">
        <v>76</v>
      </c>
      <c r="AF156" s="22" t="s">
        <v>76</v>
      </c>
      <c r="AG156" s="22" t="s">
        <v>76</v>
      </c>
      <c r="AH156" s="22" t="s">
        <v>76</v>
      </c>
      <c r="AI156" s="4"/>
    </row>
    <row r="157" spans="1:35" ht="12.95" customHeight="1">
      <c r="A157" s="48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8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"/>
    </row>
    <row r="158" spans="1:35" ht="54.75" customHeight="1">
      <c r="A158" s="50" t="s">
        <v>795</v>
      </c>
      <c r="B158" s="51">
        <v>450</v>
      </c>
      <c r="C158" s="52" t="s">
        <v>75</v>
      </c>
      <c r="D158" s="53">
        <v>-26301717.07</v>
      </c>
      <c r="E158" s="53" t="s">
        <v>76</v>
      </c>
      <c r="F158" s="53">
        <v>-26301717.07</v>
      </c>
      <c r="G158" s="53" t="s">
        <v>76</v>
      </c>
      <c r="H158" s="53" t="s">
        <v>76</v>
      </c>
      <c r="I158" s="53" t="s">
        <v>76</v>
      </c>
      <c r="J158" s="53">
        <v>-26301717.07</v>
      </c>
      <c r="K158" s="53" t="s">
        <v>76</v>
      </c>
      <c r="L158" s="53" t="s">
        <v>76</v>
      </c>
      <c r="M158" s="53" t="s">
        <v>76</v>
      </c>
      <c r="N158" s="53" t="s">
        <v>76</v>
      </c>
      <c r="O158" s="53" t="s">
        <v>76</v>
      </c>
      <c r="P158" s="54" t="s">
        <v>76</v>
      </c>
      <c r="Q158" s="54" t="s">
        <v>76</v>
      </c>
      <c r="R158" s="55" t="s">
        <v>795</v>
      </c>
      <c r="S158" s="51">
        <v>450</v>
      </c>
      <c r="T158" s="52" t="s">
        <v>75</v>
      </c>
      <c r="U158" s="53">
        <v>16459279.630000001</v>
      </c>
      <c r="V158" s="53" t="s">
        <v>76</v>
      </c>
      <c r="W158" s="53">
        <v>16459279.630000001</v>
      </c>
      <c r="X158" s="53" t="s">
        <v>76</v>
      </c>
      <c r="Y158" s="53" t="s">
        <v>76</v>
      </c>
      <c r="Z158" s="53" t="s">
        <v>76</v>
      </c>
      <c r="AA158" s="53">
        <v>16459279.630000001</v>
      </c>
      <c r="AB158" s="53" t="s">
        <v>76</v>
      </c>
      <c r="AC158" s="53" t="s">
        <v>76</v>
      </c>
      <c r="AD158" s="53" t="s">
        <v>76</v>
      </c>
      <c r="AE158" s="53" t="s">
        <v>76</v>
      </c>
      <c r="AF158" s="53" t="s">
        <v>76</v>
      </c>
      <c r="AG158" s="53" t="s">
        <v>76</v>
      </c>
      <c r="AH158" s="54" t="s">
        <v>76</v>
      </c>
      <c r="AI158" s="4"/>
    </row>
    <row r="159" spans="1:35" ht="12.95" customHeight="1">
      <c r="A159" s="3"/>
      <c r="B159" s="56"/>
      <c r="C159" s="56"/>
      <c r="D159" s="33"/>
      <c r="E159" s="33" t="s">
        <v>610</v>
      </c>
      <c r="F159" s="33"/>
      <c r="G159" s="33" t="s">
        <v>610</v>
      </c>
      <c r="H159" s="33" t="s">
        <v>610</v>
      </c>
      <c r="I159" s="33" t="s">
        <v>610</v>
      </c>
      <c r="J159" s="33"/>
      <c r="K159" s="33" t="s">
        <v>610</v>
      </c>
      <c r="L159" s="33" t="s">
        <v>610</v>
      </c>
      <c r="M159" s="33" t="s">
        <v>610</v>
      </c>
      <c r="N159" s="33" t="s">
        <v>610</v>
      </c>
      <c r="O159" s="33" t="s">
        <v>610</v>
      </c>
      <c r="P159" s="33" t="s">
        <v>610</v>
      </c>
      <c r="Q159" s="33" t="s">
        <v>610</v>
      </c>
      <c r="R159" s="34"/>
      <c r="S159" s="34"/>
      <c r="T159" s="33"/>
      <c r="U159" s="33"/>
      <c r="V159" s="33" t="s">
        <v>610</v>
      </c>
      <c r="W159" s="33"/>
      <c r="X159" s="33" t="s">
        <v>610</v>
      </c>
      <c r="Y159" s="33" t="s">
        <v>610</v>
      </c>
      <c r="Z159" s="33" t="s">
        <v>610</v>
      </c>
      <c r="AA159" s="33"/>
      <c r="AB159" s="33" t="s">
        <v>610</v>
      </c>
      <c r="AC159" s="33" t="s">
        <v>610</v>
      </c>
      <c r="AD159" s="33" t="s">
        <v>610</v>
      </c>
      <c r="AE159" s="33" t="s">
        <v>610</v>
      </c>
      <c r="AF159" s="33" t="s">
        <v>610</v>
      </c>
      <c r="AG159" s="33" t="s">
        <v>610</v>
      </c>
      <c r="AH159" s="33" t="s">
        <v>610</v>
      </c>
      <c r="AI159" s="4"/>
    </row>
    <row r="160" spans="1:35" ht="12.95" customHeight="1">
      <c r="A160" s="10"/>
      <c r="B160" s="10"/>
      <c r="C160" s="10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"/>
      <c r="AH160" s="4"/>
      <c r="AI160" s="4"/>
    </row>
  </sheetData>
  <mergeCells count="10">
    <mergeCell ref="P2:Q2"/>
    <mergeCell ref="AG2:AH2"/>
    <mergeCell ref="A4:A5"/>
    <mergeCell ref="B4:B5"/>
    <mergeCell ref="C4:C5"/>
    <mergeCell ref="D4:Q4"/>
    <mergeCell ref="R4:R5"/>
    <mergeCell ref="S4:S5"/>
    <mergeCell ref="T4:T5"/>
    <mergeCell ref="U4:AH4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8"/>
  <sheetViews>
    <sheetView zoomScaleSheetLayoutView="100" workbookViewId="0"/>
  </sheetViews>
  <sheetFormatPr defaultRowHeight="15"/>
  <cols>
    <col min="1" max="1" width="49.42578125" style="1" customWidth="1"/>
    <col min="2" max="2" width="5" style="1" customWidth="1"/>
    <col min="3" max="3" width="26.85546875" style="1" customWidth="1"/>
    <col min="4" max="4" width="18.7109375" style="1" customWidth="1"/>
    <col min="5" max="5" width="9.140625" style="1" hidden="1"/>
    <col min="6" max="6" width="18.7109375" style="1" customWidth="1"/>
    <col min="7" max="9" width="9.140625" style="1" hidden="1"/>
    <col min="10" max="10" width="18.7109375" style="1" customWidth="1"/>
    <col min="11" max="17" width="9.140625" style="1" hidden="1"/>
    <col min="18" max="18" width="51.85546875" style="1" customWidth="1"/>
    <col min="19" max="19" width="5.140625" style="1" customWidth="1"/>
    <col min="20" max="20" width="20.140625" style="1" customWidth="1"/>
    <col min="21" max="21" width="18.7109375" style="1" customWidth="1"/>
    <col min="22" max="22" width="9.140625" style="1" hidden="1"/>
    <col min="23" max="23" width="18.7109375" style="1" customWidth="1"/>
    <col min="24" max="26" width="9.140625" style="1" hidden="1"/>
    <col min="27" max="27" width="18.7109375" style="1" customWidth="1"/>
    <col min="28" max="34" width="9.140625" style="1" hidden="1"/>
    <col min="35" max="35" width="9.140625" style="1" customWidth="1"/>
    <col min="36" max="16384" width="9.140625" style="1"/>
  </cols>
  <sheetData>
    <row r="1" spans="1:35" ht="10.5" customHeight="1">
      <c r="A1" s="36"/>
      <c r="B1" s="57"/>
      <c r="C1" s="37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"/>
      <c r="Y1" s="3"/>
      <c r="Z1" s="3"/>
      <c r="AA1" s="3"/>
      <c r="AB1" s="3"/>
      <c r="AC1" s="3"/>
      <c r="AD1" s="3"/>
      <c r="AE1" s="3"/>
      <c r="AF1" s="3"/>
      <c r="AG1" s="3"/>
      <c r="AH1" s="4"/>
      <c r="AI1" s="4"/>
    </row>
    <row r="2" spans="1:35" ht="14.1" customHeight="1">
      <c r="A2" s="254" t="s">
        <v>796</v>
      </c>
      <c r="B2" s="255"/>
      <c r="C2" s="255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50" t="s">
        <v>797</v>
      </c>
      <c r="Q2" s="251"/>
      <c r="R2" s="11"/>
      <c r="S2" s="11"/>
      <c r="T2" s="11"/>
      <c r="U2" s="11"/>
      <c r="V2" s="4"/>
      <c r="W2" s="4"/>
      <c r="X2" s="3"/>
      <c r="Y2" s="3"/>
      <c r="Z2" s="3"/>
      <c r="AA2" s="3"/>
      <c r="AB2" s="3"/>
      <c r="AC2" s="3"/>
      <c r="AD2" s="3"/>
      <c r="AE2" s="3"/>
      <c r="AF2" s="3"/>
      <c r="AG2" s="250" t="s">
        <v>798</v>
      </c>
      <c r="AH2" s="251"/>
      <c r="AI2" s="4"/>
    </row>
    <row r="3" spans="1:35" ht="14.1" customHeight="1">
      <c r="A3" s="58"/>
      <c r="B3" s="59"/>
      <c r="C3" s="40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11"/>
      <c r="V3" s="11"/>
      <c r="W3" s="11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  <c r="AI3" s="4"/>
    </row>
    <row r="4" spans="1:35" ht="11.45" customHeight="1">
      <c r="A4" s="252" t="s">
        <v>24</v>
      </c>
      <c r="B4" s="252" t="s">
        <v>21</v>
      </c>
      <c r="C4" s="252" t="s">
        <v>799</v>
      </c>
      <c r="D4" s="252" t="s">
        <v>23</v>
      </c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4"/>
      <c r="R4" s="252" t="s">
        <v>24</v>
      </c>
      <c r="S4" s="252" t="s">
        <v>21</v>
      </c>
      <c r="T4" s="252" t="s">
        <v>799</v>
      </c>
      <c r="U4" s="252" t="s">
        <v>25</v>
      </c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4"/>
    </row>
    <row r="5" spans="1:35" ht="138" customHeight="1">
      <c r="A5" s="253"/>
      <c r="B5" s="253"/>
      <c r="C5" s="253"/>
      <c r="D5" s="16" t="s">
        <v>26</v>
      </c>
      <c r="E5" s="16" t="s">
        <v>27</v>
      </c>
      <c r="F5" s="16" t="s">
        <v>28</v>
      </c>
      <c r="G5" s="16" t="s">
        <v>29</v>
      </c>
      <c r="H5" s="16" t="s">
        <v>30</v>
      </c>
      <c r="I5" s="16" t="s">
        <v>31</v>
      </c>
      <c r="J5" s="16" t="s">
        <v>32</v>
      </c>
      <c r="K5" s="16" t="s">
        <v>33</v>
      </c>
      <c r="L5" s="16" t="s">
        <v>34</v>
      </c>
      <c r="M5" s="16" t="s">
        <v>35</v>
      </c>
      <c r="N5" s="16" t="s">
        <v>36</v>
      </c>
      <c r="O5" s="16" t="s">
        <v>37</v>
      </c>
      <c r="P5" s="16" t="s">
        <v>38</v>
      </c>
      <c r="Q5" s="16" t="s">
        <v>39</v>
      </c>
      <c r="R5" s="253"/>
      <c r="S5" s="253"/>
      <c r="T5" s="253"/>
      <c r="U5" s="17" t="s">
        <v>26</v>
      </c>
      <c r="V5" s="17" t="s">
        <v>27</v>
      </c>
      <c r="W5" s="17" t="s">
        <v>28</v>
      </c>
      <c r="X5" s="17" t="s">
        <v>29</v>
      </c>
      <c r="Y5" s="17" t="s">
        <v>30</v>
      </c>
      <c r="Z5" s="17" t="s">
        <v>31</v>
      </c>
      <c r="AA5" s="17" t="s">
        <v>32</v>
      </c>
      <c r="AB5" s="17" t="s">
        <v>33</v>
      </c>
      <c r="AC5" s="17" t="s">
        <v>34</v>
      </c>
      <c r="AD5" s="17" t="s">
        <v>35</v>
      </c>
      <c r="AE5" s="17" t="s">
        <v>36</v>
      </c>
      <c r="AF5" s="17" t="s">
        <v>37</v>
      </c>
      <c r="AG5" s="17" t="s">
        <v>38</v>
      </c>
      <c r="AH5" s="17" t="s">
        <v>39</v>
      </c>
      <c r="AI5" s="4"/>
    </row>
    <row r="6" spans="1:35" ht="11.45" customHeight="1">
      <c r="A6" s="16" t="s">
        <v>42</v>
      </c>
      <c r="B6" s="16" t="s">
        <v>43</v>
      </c>
      <c r="C6" s="16" t="s">
        <v>44</v>
      </c>
      <c r="D6" s="18" t="s">
        <v>45</v>
      </c>
      <c r="E6" s="18" t="s">
        <v>46</v>
      </c>
      <c r="F6" s="18" t="s">
        <v>47</v>
      </c>
      <c r="G6" s="18" t="s">
        <v>48</v>
      </c>
      <c r="H6" s="18" t="s">
        <v>49</v>
      </c>
      <c r="I6" s="18" t="s">
        <v>50</v>
      </c>
      <c r="J6" s="18" t="s">
        <v>51</v>
      </c>
      <c r="K6" s="18" t="s">
        <v>52</v>
      </c>
      <c r="L6" s="18" t="s">
        <v>53</v>
      </c>
      <c r="M6" s="18" t="s">
        <v>54</v>
      </c>
      <c r="N6" s="18" t="s">
        <v>55</v>
      </c>
      <c r="O6" s="18" t="s">
        <v>56</v>
      </c>
      <c r="P6" s="18" t="s">
        <v>57</v>
      </c>
      <c r="Q6" s="18" t="s">
        <v>58</v>
      </c>
      <c r="R6" s="16" t="s">
        <v>42</v>
      </c>
      <c r="S6" s="16" t="s">
        <v>43</v>
      </c>
      <c r="T6" s="16" t="s">
        <v>44</v>
      </c>
      <c r="U6" s="18" t="s">
        <v>59</v>
      </c>
      <c r="V6" s="18" t="s">
        <v>60</v>
      </c>
      <c r="W6" s="18" t="s">
        <v>61</v>
      </c>
      <c r="X6" s="18" t="s">
        <v>62</v>
      </c>
      <c r="Y6" s="18" t="s">
        <v>63</v>
      </c>
      <c r="Z6" s="18" t="s">
        <v>64</v>
      </c>
      <c r="AA6" s="18" t="s">
        <v>65</v>
      </c>
      <c r="AB6" s="18" t="s">
        <v>66</v>
      </c>
      <c r="AC6" s="18" t="s">
        <v>67</v>
      </c>
      <c r="AD6" s="18" t="s">
        <v>68</v>
      </c>
      <c r="AE6" s="18" t="s">
        <v>69</v>
      </c>
      <c r="AF6" s="18" t="s">
        <v>70</v>
      </c>
      <c r="AG6" s="18" t="s">
        <v>71</v>
      </c>
      <c r="AH6" s="18" t="s">
        <v>72</v>
      </c>
      <c r="AI6" s="4"/>
    </row>
    <row r="7" spans="1:35" ht="38.25" customHeight="1">
      <c r="A7" s="41" t="s">
        <v>800</v>
      </c>
      <c r="B7" s="20" t="s">
        <v>801</v>
      </c>
      <c r="C7" s="21" t="s">
        <v>75</v>
      </c>
      <c r="D7" s="22">
        <v>26301717.07</v>
      </c>
      <c r="E7" s="22" t="s">
        <v>76</v>
      </c>
      <c r="F7" s="22">
        <v>26301717.07</v>
      </c>
      <c r="G7" s="22" t="s">
        <v>76</v>
      </c>
      <c r="H7" s="22" t="s">
        <v>76</v>
      </c>
      <c r="I7" s="22" t="s">
        <v>76</v>
      </c>
      <c r="J7" s="22">
        <v>26301717.07</v>
      </c>
      <c r="K7" s="22" t="s">
        <v>76</v>
      </c>
      <c r="L7" s="22" t="s">
        <v>76</v>
      </c>
      <c r="M7" s="22" t="s">
        <v>76</v>
      </c>
      <c r="N7" s="22" t="s">
        <v>76</v>
      </c>
      <c r="O7" s="22" t="s">
        <v>76</v>
      </c>
      <c r="P7" s="22" t="s">
        <v>76</v>
      </c>
      <c r="Q7" s="23" t="s">
        <v>76</v>
      </c>
      <c r="R7" s="45" t="s">
        <v>800</v>
      </c>
      <c r="S7" s="20" t="s">
        <v>801</v>
      </c>
      <c r="T7" s="60" t="s">
        <v>75</v>
      </c>
      <c r="U7" s="22">
        <v>-16459279.630000001</v>
      </c>
      <c r="V7" s="22" t="s">
        <v>76</v>
      </c>
      <c r="W7" s="22">
        <v>-16459279.630000001</v>
      </c>
      <c r="X7" s="22" t="s">
        <v>76</v>
      </c>
      <c r="Y7" s="22" t="s">
        <v>76</v>
      </c>
      <c r="Z7" s="22" t="s">
        <v>76</v>
      </c>
      <c r="AA7" s="22">
        <v>-16459279.630000001</v>
      </c>
      <c r="AB7" s="22" t="s">
        <v>76</v>
      </c>
      <c r="AC7" s="22" t="s">
        <v>76</v>
      </c>
      <c r="AD7" s="22" t="s">
        <v>76</v>
      </c>
      <c r="AE7" s="22" t="s">
        <v>76</v>
      </c>
      <c r="AF7" s="22" t="s">
        <v>76</v>
      </c>
      <c r="AG7" s="22" t="s">
        <v>76</v>
      </c>
      <c r="AH7" s="23" t="s">
        <v>76</v>
      </c>
      <c r="AI7" s="4"/>
    </row>
    <row r="8" spans="1:35" ht="19.5" customHeight="1">
      <c r="A8" s="61" t="s">
        <v>802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62"/>
      <c r="R8" s="63" t="s">
        <v>802</v>
      </c>
      <c r="S8" s="26"/>
      <c r="T8" s="27"/>
      <c r="U8" s="27"/>
      <c r="V8" s="27"/>
      <c r="W8" s="27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5"/>
      <c r="AI8" s="4"/>
    </row>
    <row r="9" spans="1:35" ht="45.75">
      <c r="A9" s="30" t="s">
        <v>803</v>
      </c>
      <c r="B9" s="66" t="s">
        <v>804</v>
      </c>
      <c r="C9" s="60" t="s">
        <v>805</v>
      </c>
      <c r="D9" s="43">
        <v>32800000</v>
      </c>
      <c r="E9" s="43" t="s">
        <v>76</v>
      </c>
      <c r="F9" s="43">
        <v>32800000</v>
      </c>
      <c r="G9" s="43" t="s">
        <v>76</v>
      </c>
      <c r="H9" s="43" t="s">
        <v>76</v>
      </c>
      <c r="I9" s="43" t="s">
        <v>76</v>
      </c>
      <c r="J9" s="43">
        <v>32800000</v>
      </c>
      <c r="K9" s="43" t="s">
        <v>76</v>
      </c>
      <c r="L9" s="43" t="s">
        <v>76</v>
      </c>
      <c r="M9" s="43" t="s">
        <v>76</v>
      </c>
      <c r="N9" s="43" t="s">
        <v>76</v>
      </c>
      <c r="O9" s="43" t="s">
        <v>76</v>
      </c>
      <c r="P9" s="43" t="s">
        <v>76</v>
      </c>
      <c r="Q9" s="44" t="s">
        <v>76</v>
      </c>
      <c r="R9" s="30" t="s">
        <v>803</v>
      </c>
      <c r="S9" s="66" t="s">
        <v>804</v>
      </c>
      <c r="T9" s="60" t="s">
        <v>805</v>
      </c>
      <c r="U9" s="43">
        <v>18800000</v>
      </c>
      <c r="V9" s="43" t="s">
        <v>76</v>
      </c>
      <c r="W9" s="43">
        <v>18800000</v>
      </c>
      <c r="X9" s="43" t="s">
        <v>76</v>
      </c>
      <c r="Y9" s="43" t="s">
        <v>76</v>
      </c>
      <c r="Z9" s="43" t="s">
        <v>76</v>
      </c>
      <c r="AA9" s="43">
        <v>18800000</v>
      </c>
      <c r="AB9" s="43" t="s">
        <v>76</v>
      </c>
      <c r="AC9" s="43" t="s">
        <v>76</v>
      </c>
      <c r="AD9" s="43" t="s">
        <v>76</v>
      </c>
      <c r="AE9" s="43" t="s">
        <v>76</v>
      </c>
      <c r="AF9" s="43" t="s">
        <v>76</v>
      </c>
      <c r="AG9" s="43" t="s">
        <v>76</v>
      </c>
      <c r="AH9" s="44" t="s">
        <v>76</v>
      </c>
      <c r="AI9" s="4"/>
    </row>
    <row r="10" spans="1:35" ht="45.75">
      <c r="A10" s="30" t="s">
        <v>806</v>
      </c>
      <c r="B10" s="66" t="s">
        <v>804</v>
      </c>
      <c r="C10" s="60" t="s">
        <v>807</v>
      </c>
      <c r="D10" s="43">
        <v>-18800000</v>
      </c>
      <c r="E10" s="43" t="s">
        <v>76</v>
      </c>
      <c r="F10" s="43">
        <v>-18800000</v>
      </c>
      <c r="G10" s="43" t="s">
        <v>76</v>
      </c>
      <c r="H10" s="43" t="s">
        <v>76</v>
      </c>
      <c r="I10" s="43" t="s">
        <v>76</v>
      </c>
      <c r="J10" s="43">
        <v>-18800000</v>
      </c>
      <c r="K10" s="43" t="s">
        <v>76</v>
      </c>
      <c r="L10" s="43" t="s">
        <v>76</v>
      </c>
      <c r="M10" s="43" t="s">
        <v>76</v>
      </c>
      <c r="N10" s="43" t="s">
        <v>76</v>
      </c>
      <c r="O10" s="43" t="s">
        <v>76</v>
      </c>
      <c r="P10" s="43" t="s">
        <v>76</v>
      </c>
      <c r="Q10" s="44" t="s">
        <v>76</v>
      </c>
      <c r="R10" s="30" t="s">
        <v>806</v>
      </c>
      <c r="S10" s="66" t="s">
        <v>804</v>
      </c>
      <c r="T10" s="60" t="s">
        <v>807</v>
      </c>
      <c r="U10" s="43">
        <v>-18800000</v>
      </c>
      <c r="V10" s="43" t="s">
        <v>76</v>
      </c>
      <c r="W10" s="43">
        <v>-18800000</v>
      </c>
      <c r="X10" s="43" t="s">
        <v>76</v>
      </c>
      <c r="Y10" s="43" t="s">
        <v>76</v>
      </c>
      <c r="Z10" s="43" t="s">
        <v>76</v>
      </c>
      <c r="AA10" s="43">
        <v>-18800000</v>
      </c>
      <c r="AB10" s="43" t="s">
        <v>76</v>
      </c>
      <c r="AC10" s="43" t="s">
        <v>76</v>
      </c>
      <c r="AD10" s="43" t="s">
        <v>76</v>
      </c>
      <c r="AE10" s="43" t="s">
        <v>76</v>
      </c>
      <c r="AF10" s="43" t="s">
        <v>76</v>
      </c>
      <c r="AG10" s="43" t="s">
        <v>76</v>
      </c>
      <c r="AH10" s="44" t="s">
        <v>76</v>
      </c>
      <c r="AI10" s="4"/>
    </row>
    <row r="11" spans="1:35" ht="24.75" customHeight="1">
      <c r="A11" s="67" t="s">
        <v>808</v>
      </c>
      <c r="B11" s="68" t="s">
        <v>809</v>
      </c>
      <c r="C11" s="60" t="s">
        <v>75</v>
      </c>
      <c r="D11" s="43" t="s">
        <v>76</v>
      </c>
      <c r="E11" s="43" t="s">
        <v>76</v>
      </c>
      <c r="F11" s="43" t="s">
        <v>76</v>
      </c>
      <c r="G11" s="43" t="s">
        <v>76</v>
      </c>
      <c r="H11" s="43" t="s">
        <v>76</v>
      </c>
      <c r="I11" s="43" t="s">
        <v>76</v>
      </c>
      <c r="J11" s="43" t="s">
        <v>76</v>
      </c>
      <c r="K11" s="43" t="s">
        <v>76</v>
      </c>
      <c r="L11" s="43" t="s">
        <v>76</v>
      </c>
      <c r="M11" s="43" t="s">
        <v>76</v>
      </c>
      <c r="N11" s="43" t="s">
        <v>76</v>
      </c>
      <c r="O11" s="43" t="s">
        <v>76</v>
      </c>
      <c r="P11" s="43" t="s">
        <v>76</v>
      </c>
      <c r="Q11" s="44" t="s">
        <v>76</v>
      </c>
      <c r="R11" s="69" t="s">
        <v>808</v>
      </c>
      <c r="S11" s="68" t="s">
        <v>809</v>
      </c>
      <c r="T11" s="60" t="s">
        <v>75</v>
      </c>
      <c r="U11" s="43" t="s">
        <v>76</v>
      </c>
      <c r="V11" s="43" t="s">
        <v>76</v>
      </c>
      <c r="W11" s="43" t="s">
        <v>76</v>
      </c>
      <c r="X11" s="43" t="s">
        <v>76</v>
      </c>
      <c r="Y11" s="43" t="s">
        <v>76</v>
      </c>
      <c r="Z11" s="43" t="s">
        <v>76</v>
      </c>
      <c r="AA11" s="43" t="s">
        <v>76</v>
      </c>
      <c r="AB11" s="43" t="s">
        <v>76</v>
      </c>
      <c r="AC11" s="43" t="s">
        <v>76</v>
      </c>
      <c r="AD11" s="43" t="s">
        <v>76</v>
      </c>
      <c r="AE11" s="43" t="s">
        <v>76</v>
      </c>
      <c r="AF11" s="43" t="s">
        <v>76</v>
      </c>
      <c r="AG11" s="43" t="s">
        <v>76</v>
      </c>
      <c r="AH11" s="44" t="s">
        <v>76</v>
      </c>
      <c r="AI11" s="4"/>
    </row>
    <row r="12" spans="1:35" ht="15" customHeight="1">
      <c r="A12" s="70" t="s">
        <v>810</v>
      </c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62"/>
      <c r="R12" s="71" t="s">
        <v>810</v>
      </c>
      <c r="S12" s="26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62"/>
      <c r="AI12" s="4"/>
    </row>
    <row r="13" spans="1:35" ht="24.75" customHeight="1">
      <c r="A13" s="67" t="s">
        <v>811</v>
      </c>
      <c r="B13" s="68" t="s">
        <v>812</v>
      </c>
      <c r="C13" s="60" t="s">
        <v>75</v>
      </c>
      <c r="D13" s="43">
        <v>-1722754504.5799999</v>
      </c>
      <c r="E13" s="43" t="s">
        <v>76</v>
      </c>
      <c r="F13" s="43">
        <v>-1722754504.5799999</v>
      </c>
      <c r="G13" s="43" t="s">
        <v>76</v>
      </c>
      <c r="H13" s="43" t="s">
        <v>76</v>
      </c>
      <c r="I13" s="43" t="s">
        <v>76</v>
      </c>
      <c r="J13" s="43">
        <v>-1722754504.5799999</v>
      </c>
      <c r="K13" s="43" t="s">
        <v>76</v>
      </c>
      <c r="L13" s="43" t="s">
        <v>76</v>
      </c>
      <c r="M13" s="43" t="s">
        <v>76</v>
      </c>
      <c r="N13" s="43" t="s">
        <v>76</v>
      </c>
      <c r="O13" s="43" t="s">
        <v>76</v>
      </c>
      <c r="P13" s="43" t="s">
        <v>76</v>
      </c>
      <c r="Q13" s="44" t="s">
        <v>76</v>
      </c>
      <c r="R13" s="69" t="s">
        <v>811</v>
      </c>
      <c r="S13" s="68" t="s">
        <v>812</v>
      </c>
      <c r="T13" s="60" t="s">
        <v>75</v>
      </c>
      <c r="U13" s="43">
        <v>-1028570729.03</v>
      </c>
      <c r="V13" s="43" t="s">
        <v>76</v>
      </c>
      <c r="W13" s="43">
        <v>-1028570729.03</v>
      </c>
      <c r="X13" s="43" t="s">
        <v>76</v>
      </c>
      <c r="Y13" s="43" t="s">
        <v>76</v>
      </c>
      <c r="Z13" s="43" t="s">
        <v>76</v>
      </c>
      <c r="AA13" s="43">
        <v>-1028570729.03</v>
      </c>
      <c r="AB13" s="43" t="s">
        <v>76</v>
      </c>
      <c r="AC13" s="43" t="s">
        <v>76</v>
      </c>
      <c r="AD13" s="43" t="s">
        <v>76</v>
      </c>
      <c r="AE13" s="43" t="s">
        <v>76</v>
      </c>
      <c r="AF13" s="43" t="s">
        <v>76</v>
      </c>
      <c r="AG13" s="43" t="s">
        <v>76</v>
      </c>
      <c r="AH13" s="44" t="s">
        <v>76</v>
      </c>
      <c r="AI13" s="4"/>
    </row>
    <row r="14" spans="1:35" ht="45.75">
      <c r="A14" s="30" t="s">
        <v>813</v>
      </c>
      <c r="B14" s="66" t="s">
        <v>812</v>
      </c>
      <c r="C14" s="60" t="s">
        <v>814</v>
      </c>
      <c r="D14" s="43">
        <v>-1722754504.5799999</v>
      </c>
      <c r="E14" s="43" t="s">
        <v>76</v>
      </c>
      <c r="F14" s="43">
        <v>-1722754504.5799999</v>
      </c>
      <c r="G14" s="43" t="s">
        <v>76</v>
      </c>
      <c r="H14" s="43" t="s">
        <v>76</v>
      </c>
      <c r="I14" s="43" t="s">
        <v>76</v>
      </c>
      <c r="J14" s="43">
        <v>-1722754504.5799999</v>
      </c>
      <c r="K14" s="43" t="s">
        <v>76</v>
      </c>
      <c r="L14" s="43" t="s">
        <v>76</v>
      </c>
      <c r="M14" s="43" t="s">
        <v>76</v>
      </c>
      <c r="N14" s="43" t="s">
        <v>76</v>
      </c>
      <c r="O14" s="43" t="s">
        <v>76</v>
      </c>
      <c r="P14" s="43" t="s">
        <v>76</v>
      </c>
      <c r="Q14" s="44" t="s">
        <v>76</v>
      </c>
      <c r="R14" s="30" t="s">
        <v>813</v>
      </c>
      <c r="S14" s="66" t="s">
        <v>812</v>
      </c>
      <c r="T14" s="60" t="s">
        <v>814</v>
      </c>
      <c r="U14" s="43">
        <v>-1028570729.03</v>
      </c>
      <c r="V14" s="43" t="s">
        <v>76</v>
      </c>
      <c r="W14" s="43">
        <v>-1028570729.03</v>
      </c>
      <c r="X14" s="43" t="s">
        <v>76</v>
      </c>
      <c r="Y14" s="43" t="s">
        <v>76</v>
      </c>
      <c r="Z14" s="43" t="s">
        <v>76</v>
      </c>
      <c r="AA14" s="43">
        <v>-1028570729.03</v>
      </c>
      <c r="AB14" s="43" t="s">
        <v>76</v>
      </c>
      <c r="AC14" s="43" t="s">
        <v>76</v>
      </c>
      <c r="AD14" s="43" t="s">
        <v>76</v>
      </c>
      <c r="AE14" s="43" t="s">
        <v>76</v>
      </c>
      <c r="AF14" s="43" t="s">
        <v>76</v>
      </c>
      <c r="AG14" s="43" t="s">
        <v>76</v>
      </c>
      <c r="AH14" s="44" t="s">
        <v>76</v>
      </c>
      <c r="AI14" s="4"/>
    </row>
    <row r="15" spans="1:35" ht="24.75" customHeight="1">
      <c r="A15" s="67" t="s">
        <v>815</v>
      </c>
      <c r="B15" s="68" t="s">
        <v>816</v>
      </c>
      <c r="C15" s="60" t="s">
        <v>75</v>
      </c>
      <c r="D15" s="43">
        <v>1735056221.6500001</v>
      </c>
      <c r="E15" s="43" t="s">
        <v>76</v>
      </c>
      <c r="F15" s="43">
        <v>1735056221.6500001</v>
      </c>
      <c r="G15" s="43" t="s">
        <v>76</v>
      </c>
      <c r="H15" s="43" t="s">
        <v>76</v>
      </c>
      <c r="I15" s="43" t="s">
        <v>76</v>
      </c>
      <c r="J15" s="43">
        <v>1735056221.6500001</v>
      </c>
      <c r="K15" s="43" t="s">
        <v>76</v>
      </c>
      <c r="L15" s="43" t="s">
        <v>76</v>
      </c>
      <c r="M15" s="43" t="s">
        <v>76</v>
      </c>
      <c r="N15" s="43" t="s">
        <v>76</v>
      </c>
      <c r="O15" s="43" t="s">
        <v>76</v>
      </c>
      <c r="P15" s="43" t="s">
        <v>76</v>
      </c>
      <c r="Q15" s="44" t="s">
        <v>76</v>
      </c>
      <c r="R15" s="69" t="s">
        <v>815</v>
      </c>
      <c r="S15" s="68" t="s">
        <v>816</v>
      </c>
      <c r="T15" s="60" t="s">
        <v>75</v>
      </c>
      <c r="U15" s="43">
        <v>1012111449.4</v>
      </c>
      <c r="V15" s="43" t="s">
        <v>76</v>
      </c>
      <c r="W15" s="43">
        <v>1012111449.4</v>
      </c>
      <c r="X15" s="43" t="s">
        <v>76</v>
      </c>
      <c r="Y15" s="43" t="s">
        <v>76</v>
      </c>
      <c r="Z15" s="43" t="s">
        <v>76</v>
      </c>
      <c r="AA15" s="43">
        <v>1012111449.4</v>
      </c>
      <c r="AB15" s="43" t="s">
        <v>76</v>
      </c>
      <c r="AC15" s="43" t="s">
        <v>76</v>
      </c>
      <c r="AD15" s="43" t="s">
        <v>76</v>
      </c>
      <c r="AE15" s="43" t="s">
        <v>76</v>
      </c>
      <c r="AF15" s="43" t="s">
        <v>76</v>
      </c>
      <c r="AG15" s="43" t="s">
        <v>76</v>
      </c>
      <c r="AH15" s="44" t="s">
        <v>76</v>
      </c>
      <c r="AI15" s="4"/>
    </row>
    <row r="16" spans="1:35" ht="45.75">
      <c r="A16" s="30" t="s">
        <v>817</v>
      </c>
      <c r="B16" s="66" t="s">
        <v>816</v>
      </c>
      <c r="C16" s="60" t="s">
        <v>818</v>
      </c>
      <c r="D16" s="43">
        <v>1735056221.6500001</v>
      </c>
      <c r="E16" s="43" t="s">
        <v>76</v>
      </c>
      <c r="F16" s="43">
        <v>1735056221.6500001</v>
      </c>
      <c r="G16" s="43" t="s">
        <v>76</v>
      </c>
      <c r="H16" s="43" t="s">
        <v>76</v>
      </c>
      <c r="I16" s="43" t="s">
        <v>76</v>
      </c>
      <c r="J16" s="43">
        <v>1735056221.6500001</v>
      </c>
      <c r="K16" s="43" t="s">
        <v>76</v>
      </c>
      <c r="L16" s="43" t="s">
        <v>76</v>
      </c>
      <c r="M16" s="43" t="s">
        <v>76</v>
      </c>
      <c r="N16" s="43" t="s">
        <v>76</v>
      </c>
      <c r="O16" s="43" t="s">
        <v>76</v>
      </c>
      <c r="P16" s="43" t="s">
        <v>76</v>
      </c>
      <c r="Q16" s="44" t="s">
        <v>76</v>
      </c>
      <c r="R16" s="30" t="s">
        <v>817</v>
      </c>
      <c r="S16" s="66" t="s">
        <v>816</v>
      </c>
      <c r="T16" s="60" t="s">
        <v>818</v>
      </c>
      <c r="U16" s="43">
        <v>1012111449.4</v>
      </c>
      <c r="V16" s="43" t="s">
        <v>76</v>
      </c>
      <c r="W16" s="43">
        <v>1012111449.4</v>
      </c>
      <c r="X16" s="43" t="s">
        <v>76</v>
      </c>
      <c r="Y16" s="43" t="s">
        <v>76</v>
      </c>
      <c r="Z16" s="43" t="s">
        <v>76</v>
      </c>
      <c r="AA16" s="43">
        <v>1012111449.4</v>
      </c>
      <c r="AB16" s="43" t="s">
        <v>76</v>
      </c>
      <c r="AC16" s="43" t="s">
        <v>76</v>
      </c>
      <c r="AD16" s="43" t="s">
        <v>76</v>
      </c>
      <c r="AE16" s="43" t="s">
        <v>76</v>
      </c>
      <c r="AF16" s="43" t="s">
        <v>76</v>
      </c>
      <c r="AG16" s="43" t="s">
        <v>76</v>
      </c>
      <c r="AH16" s="44" t="s">
        <v>76</v>
      </c>
      <c r="AI16" s="4"/>
    </row>
    <row r="17" spans="1:35" ht="12.95" customHeight="1">
      <c r="A17" s="72"/>
      <c r="B17" s="56"/>
      <c r="C17" s="56"/>
      <c r="D17" s="34"/>
      <c r="E17" s="15" t="s">
        <v>610</v>
      </c>
      <c r="F17" s="15"/>
      <c r="G17" s="15" t="s">
        <v>610</v>
      </c>
      <c r="H17" s="15" t="s">
        <v>610</v>
      </c>
      <c r="I17" s="15" t="s">
        <v>610</v>
      </c>
      <c r="J17" s="15"/>
      <c r="K17" s="15" t="s">
        <v>610</v>
      </c>
      <c r="L17" s="15" t="s">
        <v>610</v>
      </c>
      <c r="M17" s="15" t="s">
        <v>610</v>
      </c>
      <c r="N17" s="15" t="s">
        <v>610</v>
      </c>
      <c r="O17" s="15" t="s">
        <v>610</v>
      </c>
      <c r="P17" s="15" t="s">
        <v>610</v>
      </c>
      <c r="Q17" s="15" t="s">
        <v>610</v>
      </c>
      <c r="R17" s="34"/>
      <c r="S17" s="34"/>
      <c r="T17" s="34"/>
      <c r="U17" s="15"/>
      <c r="V17" s="15" t="s">
        <v>610</v>
      </c>
      <c r="W17" s="15"/>
      <c r="X17" s="15" t="s">
        <v>610</v>
      </c>
      <c r="Y17" s="15" t="s">
        <v>610</v>
      </c>
      <c r="Z17" s="15" t="s">
        <v>610</v>
      </c>
      <c r="AA17" s="15"/>
      <c r="AB17" s="15" t="s">
        <v>610</v>
      </c>
      <c r="AC17" s="15" t="s">
        <v>610</v>
      </c>
      <c r="AD17" s="15" t="s">
        <v>610</v>
      </c>
      <c r="AE17" s="15" t="s">
        <v>610</v>
      </c>
      <c r="AF17" s="15" t="s">
        <v>610</v>
      </c>
      <c r="AG17" s="15" t="s">
        <v>610</v>
      </c>
      <c r="AH17" s="15" t="s">
        <v>610</v>
      </c>
      <c r="AI17" s="4"/>
    </row>
    <row r="18" spans="1:35" ht="12.95" customHeight="1">
      <c r="A18" s="10"/>
      <c r="B18" s="10"/>
      <c r="C18" s="10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10"/>
      <c r="R18" s="10"/>
      <c r="S18" s="10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"/>
      <c r="AH18" s="4"/>
      <c r="AI18" s="4"/>
    </row>
  </sheetData>
  <mergeCells count="11">
    <mergeCell ref="A2:C2"/>
    <mergeCell ref="P2:Q2"/>
    <mergeCell ref="AG2:AH2"/>
    <mergeCell ref="A4:A5"/>
    <mergeCell ref="B4:B5"/>
    <mergeCell ref="C4:C5"/>
    <mergeCell ref="D4:P4"/>
    <mergeCell ref="R4:R5"/>
    <mergeCell ref="S4:S5"/>
    <mergeCell ref="T4:T5"/>
    <mergeCell ref="U4:AH4"/>
  </mergeCells>
  <pageMargins left="0.78749999999999998" right="0.59097219999999995" top="0.59097219999999995" bottom="0.39374999999999999" header="0" footer="0"/>
  <pageSetup paperSize="9" fitToWidth="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7"/>
  <sheetViews>
    <sheetView zoomScale="85" zoomScaleNormal="85" zoomScaleSheetLayoutView="85" zoomScalePageLayoutView="85" workbookViewId="0"/>
  </sheetViews>
  <sheetFormatPr defaultRowHeight="15"/>
  <cols>
    <col min="1" max="1" width="10.5703125" style="1" customWidth="1"/>
    <col min="2" max="2" width="55" style="1" customWidth="1"/>
    <col min="3" max="3" width="11" style="1" customWidth="1"/>
    <col min="4" max="13" width="18.7109375" style="1" customWidth="1"/>
    <col min="14" max="14" width="20.7109375" style="1" customWidth="1"/>
    <col min="15" max="15" width="9.7109375" style="1" customWidth="1"/>
    <col min="16" max="16" width="9.140625" style="1" customWidth="1"/>
    <col min="17" max="16384" width="9.140625" style="1"/>
  </cols>
  <sheetData>
    <row r="1" spans="1:16" ht="14.1" customHeight="1">
      <c r="A1" s="10"/>
      <c r="B1" s="10"/>
      <c r="C1" s="10"/>
      <c r="D1" s="2" t="s">
        <v>819</v>
      </c>
      <c r="E1" s="10"/>
      <c r="F1" s="10"/>
      <c r="G1" s="10"/>
      <c r="H1" s="10"/>
      <c r="I1" s="10"/>
      <c r="J1" s="4"/>
      <c r="K1" s="3"/>
      <c r="L1" s="3"/>
      <c r="M1" s="3"/>
      <c r="N1" s="12" t="s">
        <v>820</v>
      </c>
      <c r="O1" s="3"/>
      <c r="P1" s="4"/>
    </row>
    <row r="2" spans="1:16" ht="19.899999999999999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73"/>
      <c r="L2" s="73"/>
      <c r="M2" s="73"/>
      <c r="N2" s="3"/>
      <c r="O2" s="3"/>
      <c r="P2" s="4"/>
    </row>
    <row r="3" spans="1:16" ht="36" customHeight="1">
      <c r="A3" s="278" t="s">
        <v>821</v>
      </c>
      <c r="B3" s="270" t="s">
        <v>24</v>
      </c>
      <c r="C3" s="270" t="s">
        <v>21</v>
      </c>
      <c r="D3" s="272" t="s">
        <v>822</v>
      </c>
      <c r="E3" s="273"/>
      <c r="F3" s="273"/>
      <c r="G3" s="273"/>
      <c r="H3" s="273"/>
      <c r="I3" s="273"/>
      <c r="J3" s="273"/>
      <c r="K3" s="273"/>
      <c r="L3" s="273"/>
      <c r="M3" s="273"/>
      <c r="N3" s="274" t="s">
        <v>823</v>
      </c>
      <c r="O3" s="3"/>
      <c r="P3" s="4"/>
    </row>
    <row r="4" spans="1:16" ht="71.25" customHeight="1">
      <c r="A4" s="279"/>
      <c r="B4" s="271"/>
      <c r="C4" s="271"/>
      <c r="D4" s="75" t="s">
        <v>30</v>
      </c>
      <c r="E4" s="74" t="s">
        <v>31</v>
      </c>
      <c r="F4" s="74" t="s">
        <v>32</v>
      </c>
      <c r="G4" s="74" t="s">
        <v>33</v>
      </c>
      <c r="H4" s="74" t="s">
        <v>34</v>
      </c>
      <c r="I4" s="74" t="s">
        <v>35</v>
      </c>
      <c r="J4" s="74" t="s">
        <v>36</v>
      </c>
      <c r="K4" s="74" t="s">
        <v>37</v>
      </c>
      <c r="L4" s="74" t="s">
        <v>38</v>
      </c>
      <c r="M4" s="75" t="s">
        <v>39</v>
      </c>
      <c r="N4" s="275"/>
      <c r="O4" s="3"/>
      <c r="P4" s="4"/>
    </row>
    <row r="5" spans="1:16" ht="30" customHeight="1">
      <c r="A5" s="279"/>
      <c r="B5" s="16" t="s">
        <v>42</v>
      </c>
      <c r="C5" s="18" t="s">
        <v>43</v>
      </c>
      <c r="D5" s="18" t="s">
        <v>44</v>
      </c>
      <c r="E5" s="18" t="s">
        <v>45</v>
      </c>
      <c r="F5" s="18" t="s">
        <v>46</v>
      </c>
      <c r="G5" s="18" t="s">
        <v>47</v>
      </c>
      <c r="H5" s="18" t="s">
        <v>48</v>
      </c>
      <c r="I5" s="18" t="s">
        <v>49</v>
      </c>
      <c r="J5" s="18" t="s">
        <v>50</v>
      </c>
      <c r="K5" s="18" t="s">
        <v>51</v>
      </c>
      <c r="L5" s="18" t="s">
        <v>52</v>
      </c>
      <c r="M5" s="18" t="s">
        <v>53</v>
      </c>
      <c r="N5" s="18" t="s">
        <v>54</v>
      </c>
      <c r="O5" s="3"/>
      <c r="P5" s="4"/>
    </row>
    <row r="6" spans="1:16" hidden="1">
      <c r="A6" s="279"/>
      <c r="B6" s="76" t="s">
        <v>824</v>
      </c>
      <c r="C6" s="77" t="s">
        <v>825</v>
      </c>
      <c r="D6" s="53" t="s">
        <v>826</v>
      </c>
      <c r="E6" s="53" t="s">
        <v>826</v>
      </c>
      <c r="F6" s="53" t="s">
        <v>826</v>
      </c>
      <c r="G6" s="53" t="s">
        <v>826</v>
      </c>
      <c r="H6" s="53" t="s">
        <v>826</v>
      </c>
      <c r="I6" s="53" t="s">
        <v>826</v>
      </c>
      <c r="J6" s="53" t="s">
        <v>826</v>
      </c>
      <c r="K6" s="53" t="s">
        <v>826</v>
      </c>
      <c r="L6" s="53" t="s">
        <v>826</v>
      </c>
      <c r="M6" s="53" t="s">
        <v>826</v>
      </c>
      <c r="N6" s="54" t="s">
        <v>826</v>
      </c>
      <c r="O6" s="78" t="s">
        <v>610</v>
      </c>
      <c r="P6" s="4"/>
    </row>
    <row r="7" spans="1:16" hidden="1">
      <c r="A7" s="279"/>
      <c r="B7" s="79" t="s">
        <v>827</v>
      </c>
      <c r="C7" s="80" t="s">
        <v>828</v>
      </c>
      <c r="D7" s="22" t="s">
        <v>826</v>
      </c>
      <c r="E7" s="22" t="s">
        <v>826</v>
      </c>
      <c r="F7" s="22" t="s">
        <v>826</v>
      </c>
      <c r="G7" s="22" t="s">
        <v>826</v>
      </c>
      <c r="H7" s="22" t="s">
        <v>826</v>
      </c>
      <c r="I7" s="22" t="s">
        <v>826</v>
      </c>
      <c r="J7" s="22" t="s">
        <v>826</v>
      </c>
      <c r="K7" s="22" t="s">
        <v>826</v>
      </c>
      <c r="L7" s="22" t="s">
        <v>826</v>
      </c>
      <c r="M7" s="22" t="s">
        <v>826</v>
      </c>
      <c r="N7" s="23" t="s">
        <v>826</v>
      </c>
      <c r="O7" s="78" t="s">
        <v>610</v>
      </c>
      <c r="P7" s="4"/>
    </row>
    <row r="8" spans="1:16" hidden="1">
      <c r="A8" s="279"/>
      <c r="B8" s="81" t="s">
        <v>829</v>
      </c>
      <c r="C8" s="82"/>
      <c r="D8" s="83"/>
      <c r="E8" s="83"/>
      <c r="F8" s="83"/>
      <c r="G8" s="83"/>
      <c r="H8" s="83"/>
      <c r="I8" s="83"/>
      <c r="J8" s="83"/>
      <c r="K8" s="83"/>
      <c r="L8" s="84"/>
      <c r="M8" s="84"/>
      <c r="N8" s="85"/>
      <c r="O8" s="78" t="s">
        <v>610</v>
      </c>
      <c r="P8" s="4"/>
    </row>
    <row r="9" spans="1:16" hidden="1">
      <c r="A9" s="279"/>
      <c r="B9" s="86" t="s">
        <v>830</v>
      </c>
      <c r="C9" s="87" t="s">
        <v>831</v>
      </c>
      <c r="D9" s="43" t="s">
        <v>826</v>
      </c>
      <c r="E9" s="43" t="s">
        <v>826</v>
      </c>
      <c r="F9" s="43" t="s">
        <v>826</v>
      </c>
      <c r="G9" s="43" t="s">
        <v>826</v>
      </c>
      <c r="H9" s="43" t="s">
        <v>826</v>
      </c>
      <c r="I9" s="43" t="s">
        <v>826</v>
      </c>
      <c r="J9" s="43" t="s">
        <v>826</v>
      </c>
      <c r="K9" s="43" t="s">
        <v>826</v>
      </c>
      <c r="L9" s="43" t="s">
        <v>826</v>
      </c>
      <c r="M9" s="43" t="s">
        <v>826</v>
      </c>
      <c r="N9" s="44" t="s">
        <v>826</v>
      </c>
      <c r="O9" s="78" t="s">
        <v>610</v>
      </c>
      <c r="P9" s="4"/>
    </row>
    <row r="10" spans="1:16" hidden="1">
      <c r="A10" s="279"/>
      <c r="B10" s="88" t="s">
        <v>832</v>
      </c>
      <c r="C10" s="89" t="s">
        <v>833</v>
      </c>
      <c r="D10" s="22" t="s">
        <v>826</v>
      </c>
      <c r="E10" s="22" t="s">
        <v>826</v>
      </c>
      <c r="F10" s="22" t="s">
        <v>826</v>
      </c>
      <c r="G10" s="22" t="s">
        <v>826</v>
      </c>
      <c r="H10" s="22" t="s">
        <v>826</v>
      </c>
      <c r="I10" s="22" t="s">
        <v>826</v>
      </c>
      <c r="J10" s="22" t="s">
        <v>826</v>
      </c>
      <c r="K10" s="22" t="s">
        <v>826</v>
      </c>
      <c r="L10" s="22" t="s">
        <v>826</v>
      </c>
      <c r="M10" s="22" t="s">
        <v>826</v>
      </c>
      <c r="N10" s="23" t="s">
        <v>826</v>
      </c>
      <c r="O10" s="78" t="s">
        <v>610</v>
      </c>
      <c r="P10" s="4"/>
    </row>
    <row r="11" spans="1:16" hidden="1">
      <c r="A11" s="279"/>
      <c r="B11" s="88" t="s">
        <v>834</v>
      </c>
      <c r="C11" s="89" t="s">
        <v>835</v>
      </c>
      <c r="D11" s="22" t="s">
        <v>826</v>
      </c>
      <c r="E11" s="22" t="s">
        <v>826</v>
      </c>
      <c r="F11" s="22" t="s">
        <v>826</v>
      </c>
      <c r="G11" s="22" t="s">
        <v>826</v>
      </c>
      <c r="H11" s="22" t="s">
        <v>826</v>
      </c>
      <c r="I11" s="22" t="s">
        <v>826</v>
      </c>
      <c r="J11" s="22" t="s">
        <v>826</v>
      </c>
      <c r="K11" s="22" t="s">
        <v>826</v>
      </c>
      <c r="L11" s="22" t="s">
        <v>826</v>
      </c>
      <c r="M11" s="22" t="s">
        <v>826</v>
      </c>
      <c r="N11" s="23" t="s">
        <v>826</v>
      </c>
      <c r="O11" s="78" t="s">
        <v>610</v>
      </c>
      <c r="P11" s="4"/>
    </row>
    <row r="12" spans="1:16" hidden="1">
      <c r="A12" s="279"/>
      <c r="B12" s="88" t="s">
        <v>836</v>
      </c>
      <c r="C12" s="89" t="s">
        <v>837</v>
      </c>
      <c r="D12" s="22" t="s">
        <v>826</v>
      </c>
      <c r="E12" s="22" t="s">
        <v>826</v>
      </c>
      <c r="F12" s="22" t="s">
        <v>826</v>
      </c>
      <c r="G12" s="22" t="s">
        <v>826</v>
      </c>
      <c r="H12" s="22" t="s">
        <v>826</v>
      </c>
      <c r="I12" s="22" t="s">
        <v>826</v>
      </c>
      <c r="J12" s="22" t="s">
        <v>826</v>
      </c>
      <c r="K12" s="22" t="s">
        <v>826</v>
      </c>
      <c r="L12" s="22" t="s">
        <v>826</v>
      </c>
      <c r="M12" s="22" t="s">
        <v>826</v>
      </c>
      <c r="N12" s="23" t="s">
        <v>826</v>
      </c>
      <c r="O12" s="78" t="s">
        <v>610</v>
      </c>
      <c r="P12" s="4"/>
    </row>
    <row r="13" spans="1:16" hidden="1">
      <c r="A13" s="279"/>
      <c r="B13" s="88" t="s">
        <v>838</v>
      </c>
      <c r="C13" s="89" t="s">
        <v>839</v>
      </c>
      <c r="D13" s="22" t="s">
        <v>826</v>
      </c>
      <c r="E13" s="22" t="s">
        <v>826</v>
      </c>
      <c r="F13" s="22" t="s">
        <v>826</v>
      </c>
      <c r="G13" s="22" t="s">
        <v>826</v>
      </c>
      <c r="H13" s="22" t="s">
        <v>826</v>
      </c>
      <c r="I13" s="22" t="s">
        <v>826</v>
      </c>
      <c r="J13" s="22" t="s">
        <v>826</v>
      </c>
      <c r="K13" s="22" t="s">
        <v>826</v>
      </c>
      <c r="L13" s="22" t="s">
        <v>826</v>
      </c>
      <c r="M13" s="22" t="s">
        <v>826</v>
      </c>
      <c r="N13" s="23" t="s">
        <v>826</v>
      </c>
      <c r="O13" s="78" t="s">
        <v>610</v>
      </c>
      <c r="P13" s="4"/>
    </row>
    <row r="14" spans="1:16" ht="22.5" hidden="1">
      <c r="A14" s="279"/>
      <c r="B14" s="88" t="s">
        <v>840</v>
      </c>
      <c r="C14" s="89" t="s">
        <v>841</v>
      </c>
      <c r="D14" s="22" t="s">
        <v>826</v>
      </c>
      <c r="E14" s="22" t="s">
        <v>826</v>
      </c>
      <c r="F14" s="22" t="s">
        <v>826</v>
      </c>
      <c r="G14" s="22" t="s">
        <v>826</v>
      </c>
      <c r="H14" s="22" t="s">
        <v>826</v>
      </c>
      <c r="I14" s="22" t="s">
        <v>826</v>
      </c>
      <c r="J14" s="22" t="s">
        <v>826</v>
      </c>
      <c r="K14" s="22" t="s">
        <v>76</v>
      </c>
      <c r="L14" s="22" t="s">
        <v>826</v>
      </c>
      <c r="M14" s="22" t="s">
        <v>826</v>
      </c>
      <c r="N14" s="23" t="s">
        <v>826</v>
      </c>
      <c r="O14" s="78" t="s">
        <v>610</v>
      </c>
      <c r="P14" s="4"/>
    </row>
    <row r="15" spans="1:16" ht="22.5" hidden="1">
      <c r="A15" s="279"/>
      <c r="B15" s="88" t="s">
        <v>842</v>
      </c>
      <c r="C15" s="89" t="s">
        <v>843</v>
      </c>
      <c r="D15" s="22" t="s">
        <v>826</v>
      </c>
      <c r="E15" s="22" t="s">
        <v>826</v>
      </c>
      <c r="F15" s="22" t="s">
        <v>826</v>
      </c>
      <c r="G15" s="22" t="s">
        <v>826</v>
      </c>
      <c r="H15" s="22" t="s">
        <v>826</v>
      </c>
      <c r="I15" s="22" t="s">
        <v>826</v>
      </c>
      <c r="J15" s="22" t="s">
        <v>826</v>
      </c>
      <c r="K15" s="22" t="s">
        <v>826</v>
      </c>
      <c r="L15" s="22" t="s">
        <v>826</v>
      </c>
      <c r="M15" s="22" t="s">
        <v>826</v>
      </c>
      <c r="N15" s="23" t="s">
        <v>826</v>
      </c>
      <c r="O15" s="78" t="s">
        <v>610</v>
      </c>
      <c r="P15" s="4"/>
    </row>
    <row r="16" spans="1:16" hidden="1">
      <c r="A16" s="279"/>
      <c r="B16" s="88" t="s">
        <v>844</v>
      </c>
      <c r="C16" s="89" t="s">
        <v>845</v>
      </c>
      <c r="D16" s="22" t="s">
        <v>826</v>
      </c>
      <c r="E16" s="22" t="s">
        <v>826</v>
      </c>
      <c r="F16" s="22" t="s">
        <v>826</v>
      </c>
      <c r="G16" s="22" t="s">
        <v>826</v>
      </c>
      <c r="H16" s="22" t="s">
        <v>826</v>
      </c>
      <c r="I16" s="22" t="s">
        <v>826</v>
      </c>
      <c r="J16" s="22" t="s">
        <v>826</v>
      </c>
      <c r="K16" s="22" t="s">
        <v>826</v>
      </c>
      <c r="L16" s="22" t="s">
        <v>826</v>
      </c>
      <c r="M16" s="22" t="s">
        <v>826</v>
      </c>
      <c r="N16" s="23" t="s">
        <v>826</v>
      </c>
      <c r="O16" s="78" t="s">
        <v>610</v>
      </c>
      <c r="P16" s="4"/>
    </row>
    <row r="17" spans="1:16" ht="33.75" hidden="1">
      <c r="A17" s="279"/>
      <c r="B17" s="90" t="s">
        <v>846</v>
      </c>
      <c r="C17" s="89" t="s">
        <v>847</v>
      </c>
      <c r="D17" s="22" t="s">
        <v>826</v>
      </c>
      <c r="E17" s="22" t="s">
        <v>826</v>
      </c>
      <c r="F17" s="22" t="s">
        <v>826</v>
      </c>
      <c r="G17" s="22" t="s">
        <v>826</v>
      </c>
      <c r="H17" s="22" t="s">
        <v>826</v>
      </c>
      <c r="I17" s="22" t="s">
        <v>826</v>
      </c>
      <c r="J17" s="22" t="s">
        <v>826</v>
      </c>
      <c r="K17" s="22" t="s">
        <v>826</v>
      </c>
      <c r="L17" s="22" t="s">
        <v>826</v>
      </c>
      <c r="M17" s="22" t="s">
        <v>826</v>
      </c>
      <c r="N17" s="23" t="s">
        <v>826</v>
      </c>
      <c r="O17" s="78" t="s">
        <v>610</v>
      </c>
      <c r="P17" s="4"/>
    </row>
    <row r="18" spans="1:16" ht="21" hidden="1">
      <c r="A18" s="279"/>
      <c r="B18" s="91" t="s">
        <v>848</v>
      </c>
      <c r="C18" s="80" t="s">
        <v>849</v>
      </c>
      <c r="D18" s="22" t="s">
        <v>826</v>
      </c>
      <c r="E18" s="22" t="s">
        <v>826</v>
      </c>
      <c r="F18" s="22" t="s">
        <v>826</v>
      </c>
      <c r="G18" s="22" t="s">
        <v>826</v>
      </c>
      <c r="H18" s="22" t="s">
        <v>826</v>
      </c>
      <c r="I18" s="22" t="s">
        <v>826</v>
      </c>
      <c r="J18" s="22" t="s">
        <v>826</v>
      </c>
      <c r="K18" s="22" t="s">
        <v>826</v>
      </c>
      <c r="L18" s="22" t="s">
        <v>826</v>
      </c>
      <c r="M18" s="22" t="s">
        <v>826</v>
      </c>
      <c r="N18" s="23" t="s">
        <v>826</v>
      </c>
      <c r="O18" s="78" t="s">
        <v>610</v>
      </c>
      <c r="P18" s="4"/>
    </row>
    <row r="19" spans="1:16" hidden="1">
      <c r="A19" s="279"/>
      <c r="B19" s="81" t="s">
        <v>829</v>
      </c>
      <c r="C19" s="82"/>
      <c r="D19" s="83"/>
      <c r="E19" s="83"/>
      <c r="F19" s="83"/>
      <c r="G19" s="83"/>
      <c r="H19" s="83"/>
      <c r="I19" s="83"/>
      <c r="J19" s="83"/>
      <c r="K19" s="83"/>
      <c r="L19" s="84"/>
      <c r="M19" s="84"/>
      <c r="N19" s="85"/>
      <c r="O19" s="78" t="s">
        <v>610</v>
      </c>
      <c r="P19" s="4"/>
    </row>
    <row r="20" spans="1:16" hidden="1">
      <c r="A20" s="279"/>
      <c r="B20" s="86" t="s">
        <v>830</v>
      </c>
      <c r="C20" s="87" t="s">
        <v>850</v>
      </c>
      <c r="D20" s="43" t="s">
        <v>826</v>
      </c>
      <c r="E20" s="43" t="s">
        <v>826</v>
      </c>
      <c r="F20" s="43" t="s">
        <v>826</v>
      </c>
      <c r="G20" s="43" t="s">
        <v>826</v>
      </c>
      <c r="H20" s="43" t="s">
        <v>826</v>
      </c>
      <c r="I20" s="43" t="s">
        <v>826</v>
      </c>
      <c r="J20" s="43" t="s">
        <v>826</v>
      </c>
      <c r="K20" s="43" t="s">
        <v>826</v>
      </c>
      <c r="L20" s="43" t="s">
        <v>826</v>
      </c>
      <c r="M20" s="43" t="s">
        <v>826</v>
      </c>
      <c r="N20" s="44" t="s">
        <v>826</v>
      </c>
      <c r="O20" s="78" t="s">
        <v>610</v>
      </c>
      <c r="P20" s="4"/>
    </row>
    <row r="21" spans="1:16" hidden="1">
      <c r="A21" s="279"/>
      <c r="B21" s="88" t="s">
        <v>832</v>
      </c>
      <c r="C21" s="89" t="s">
        <v>851</v>
      </c>
      <c r="D21" s="22" t="s">
        <v>826</v>
      </c>
      <c r="E21" s="22" t="s">
        <v>826</v>
      </c>
      <c r="F21" s="22" t="s">
        <v>826</v>
      </c>
      <c r="G21" s="22" t="s">
        <v>826</v>
      </c>
      <c r="H21" s="22" t="s">
        <v>826</v>
      </c>
      <c r="I21" s="22" t="s">
        <v>826</v>
      </c>
      <c r="J21" s="22" t="s">
        <v>826</v>
      </c>
      <c r="K21" s="22" t="s">
        <v>826</v>
      </c>
      <c r="L21" s="22" t="s">
        <v>826</v>
      </c>
      <c r="M21" s="22" t="s">
        <v>826</v>
      </c>
      <c r="N21" s="23" t="s">
        <v>826</v>
      </c>
      <c r="O21" s="78" t="s">
        <v>610</v>
      </c>
      <c r="P21" s="4"/>
    </row>
    <row r="22" spans="1:16" hidden="1">
      <c r="A22" s="279"/>
      <c r="B22" s="88" t="s">
        <v>834</v>
      </c>
      <c r="C22" s="89" t="s">
        <v>852</v>
      </c>
      <c r="D22" s="22" t="s">
        <v>826</v>
      </c>
      <c r="E22" s="22" t="s">
        <v>826</v>
      </c>
      <c r="F22" s="22" t="s">
        <v>826</v>
      </c>
      <c r="G22" s="22" t="s">
        <v>826</v>
      </c>
      <c r="H22" s="22" t="s">
        <v>826</v>
      </c>
      <c r="I22" s="22" t="s">
        <v>826</v>
      </c>
      <c r="J22" s="22" t="s">
        <v>826</v>
      </c>
      <c r="K22" s="22" t="s">
        <v>826</v>
      </c>
      <c r="L22" s="22" t="s">
        <v>826</v>
      </c>
      <c r="M22" s="22" t="s">
        <v>826</v>
      </c>
      <c r="N22" s="23" t="s">
        <v>826</v>
      </c>
      <c r="O22" s="78" t="s">
        <v>610</v>
      </c>
      <c r="P22" s="4"/>
    </row>
    <row r="23" spans="1:16" hidden="1">
      <c r="A23" s="279"/>
      <c r="B23" s="88" t="s">
        <v>836</v>
      </c>
      <c r="C23" s="89" t="s">
        <v>853</v>
      </c>
      <c r="D23" s="22" t="s">
        <v>826</v>
      </c>
      <c r="E23" s="22" t="s">
        <v>826</v>
      </c>
      <c r="F23" s="22" t="s">
        <v>826</v>
      </c>
      <c r="G23" s="22" t="s">
        <v>826</v>
      </c>
      <c r="H23" s="22" t="s">
        <v>826</v>
      </c>
      <c r="I23" s="22" t="s">
        <v>826</v>
      </c>
      <c r="J23" s="22" t="s">
        <v>826</v>
      </c>
      <c r="K23" s="22" t="s">
        <v>826</v>
      </c>
      <c r="L23" s="22" t="s">
        <v>826</v>
      </c>
      <c r="M23" s="22" t="s">
        <v>826</v>
      </c>
      <c r="N23" s="23" t="s">
        <v>826</v>
      </c>
      <c r="O23" s="78" t="s">
        <v>610</v>
      </c>
      <c r="P23" s="4"/>
    </row>
    <row r="24" spans="1:16" hidden="1">
      <c r="A24" s="279"/>
      <c r="B24" s="88" t="s">
        <v>838</v>
      </c>
      <c r="C24" s="89" t="s">
        <v>854</v>
      </c>
      <c r="D24" s="22" t="s">
        <v>826</v>
      </c>
      <c r="E24" s="22" t="s">
        <v>826</v>
      </c>
      <c r="F24" s="22" t="s">
        <v>826</v>
      </c>
      <c r="G24" s="22" t="s">
        <v>826</v>
      </c>
      <c r="H24" s="22" t="s">
        <v>826</v>
      </c>
      <c r="I24" s="22" t="s">
        <v>826</v>
      </c>
      <c r="J24" s="22" t="s">
        <v>826</v>
      </c>
      <c r="K24" s="22" t="s">
        <v>826</v>
      </c>
      <c r="L24" s="22" t="s">
        <v>826</v>
      </c>
      <c r="M24" s="22" t="s">
        <v>826</v>
      </c>
      <c r="N24" s="23" t="s">
        <v>826</v>
      </c>
      <c r="O24" s="78" t="s">
        <v>610</v>
      </c>
      <c r="P24" s="4"/>
    </row>
    <row r="25" spans="1:16" ht="22.5" hidden="1">
      <c r="A25" s="279"/>
      <c r="B25" s="88" t="s">
        <v>840</v>
      </c>
      <c r="C25" s="89" t="s">
        <v>855</v>
      </c>
      <c r="D25" s="22" t="s">
        <v>826</v>
      </c>
      <c r="E25" s="22" t="s">
        <v>826</v>
      </c>
      <c r="F25" s="22" t="s">
        <v>826</v>
      </c>
      <c r="G25" s="22" t="s">
        <v>826</v>
      </c>
      <c r="H25" s="22" t="s">
        <v>826</v>
      </c>
      <c r="I25" s="22" t="s">
        <v>826</v>
      </c>
      <c r="J25" s="22" t="s">
        <v>826</v>
      </c>
      <c r="K25" s="22" t="s">
        <v>826</v>
      </c>
      <c r="L25" s="22" t="s">
        <v>826</v>
      </c>
      <c r="M25" s="22" t="s">
        <v>826</v>
      </c>
      <c r="N25" s="23" t="s">
        <v>826</v>
      </c>
      <c r="O25" s="78" t="s">
        <v>610</v>
      </c>
      <c r="P25" s="4"/>
    </row>
    <row r="26" spans="1:16" ht="22.5" hidden="1">
      <c r="A26" s="279"/>
      <c r="B26" s="88" t="s">
        <v>842</v>
      </c>
      <c r="C26" s="89" t="s">
        <v>856</v>
      </c>
      <c r="D26" s="22" t="s">
        <v>826</v>
      </c>
      <c r="E26" s="22" t="s">
        <v>826</v>
      </c>
      <c r="F26" s="22" t="s">
        <v>826</v>
      </c>
      <c r="G26" s="22" t="s">
        <v>826</v>
      </c>
      <c r="H26" s="22" t="s">
        <v>826</v>
      </c>
      <c r="I26" s="22" t="s">
        <v>826</v>
      </c>
      <c r="J26" s="22" t="s">
        <v>826</v>
      </c>
      <c r="K26" s="22" t="s">
        <v>826</v>
      </c>
      <c r="L26" s="22" t="s">
        <v>826</v>
      </c>
      <c r="M26" s="22" t="s">
        <v>826</v>
      </c>
      <c r="N26" s="23" t="s">
        <v>826</v>
      </c>
      <c r="O26" s="78" t="s">
        <v>610</v>
      </c>
      <c r="P26" s="4"/>
    </row>
    <row r="27" spans="1:16" hidden="1">
      <c r="A27" s="279"/>
      <c r="B27" s="88" t="s">
        <v>844</v>
      </c>
      <c r="C27" s="89" t="s">
        <v>857</v>
      </c>
      <c r="D27" s="22" t="s">
        <v>826</v>
      </c>
      <c r="E27" s="22" t="s">
        <v>826</v>
      </c>
      <c r="F27" s="22" t="s">
        <v>826</v>
      </c>
      <c r="G27" s="22" t="s">
        <v>826</v>
      </c>
      <c r="H27" s="22" t="s">
        <v>826</v>
      </c>
      <c r="I27" s="22" t="s">
        <v>826</v>
      </c>
      <c r="J27" s="22" t="s">
        <v>826</v>
      </c>
      <c r="K27" s="22" t="s">
        <v>826</v>
      </c>
      <c r="L27" s="22" t="s">
        <v>826</v>
      </c>
      <c r="M27" s="22" t="s">
        <v>826</v>
      </c>
      <c r="N27" s="23" t="s">
        <v>826</v>
      </c>
      <c r="O27" s="78" t="s">
        <v>610</v>
      </c>
      <c r="P27" s="4"/>
    </row>
    <row r="28" spans="1:16" ht="33.75" hidden="1">
      <c r="A28" s="279"/>
      <c r="B28" s="90" t="s">
        <v>846</v>
      </c>
      <c r="C28" s="92" t="s">
        <v>858</v>
      </c>
      <c r="D28" s="93" t="s">
        <v>826</v>
      </c>
      <c r="E28" s="93" t="s">
        <v>826</v>
      </c>
      <c r="F28" s="93" t="s">
        <v>826</v>
      </c>
      <c r="G28" s="93" t="s">
        <v>826</v>
      </c>
      <c r="H28" s="93" t="s">
        <v>826</v>
      </c>
      <c r="I28" s="93" t="s">
        <v>826</v>
      </c>
      <c r="J28" s="93" t="s">
        <v>826</v>
      </c>
      <c r="K28" s="93" t="s">
        <v>826</v>
      </c>
      <c r="L28" s="93" t="s">
        <v>826</v>
      </c>
      <c r="M28" s="93" t="s">
        <v>826</v>
      </c>
      <c r="N28" s="94" t="s">
        <v>826</v>
      </c>
      <c r="O28" s="78" t="s">
        <v>610</v>
      </c>
      <c r="P28" s="4"/>
    </row>
    <row r="29" spans="1:16" ht="16.7" customHeight="1">
      <c r="A29" s="95"/>
      <c r="B29" s="96"/>
      <c r="C29" s="97"/>
      <c r="D29" s="98"/>
      <c r="E29" s="98"/>
      <c r="F29" s="98"/>
      <c r="G29" s="98"/>
      <c r="H29" s="98"/>
      <c r="I29" s="98"/>
      <c r="J29" s="98"/>
      <c r="K29" s="56"/>
      <c r="L29" s="56"/>
      <c r="M29" s="56"/>
      <c r="N29" s="4"/>
      <c r="O29" s="3"/>
      <c r="P29" s="4"/>
    </row>
    <row r="30" spans="1:16" ht="19.350000000000001" customHeight="1">
      <c r="A30" s="99"/>
      <c r="B30" s="100"/>
      <c r="C30" s="101"/>
      <c r="D30" s="102"/>
      <c r="E30" s="102"/>
      <c r="F30" s="102"/>
      <c r="G30" s="102"/>
      <c r="H30" s="102"/>
      <c r="I30" s="102"/>
      <c r="J30" s="102"/>
      <c r="K30" s="3"/>
      <c r="L30" s="3"/>
      <c r="M30" s="3"/>
      <c r="N30" s="4"/>
      <c r="O30" s="3"/>
      <c r="P30" s="4"/>
    </row>
    <row r="31" spans="1:16" ht="37.35" customHeight="1">
      <c r="A31" s="103"/>
      <c r="B31" s="104"/>
      <c r="C31" s="105"/>
      <c r="D31" s="106"/>
      <c r="E31" s="106"/>
      <c r="F31" s="106"/>
      <c r="G31" s="106"/>
      <c r="H31" s="106"/>
      <c r="I31" s="106"/>
      <c r="J31" s="106"/>
      <c r="K31" s="73"/>
      <c r="L31" s="73"/>
      <c r="M31" s="73"/>
      <c r="N31" s="4"/>
      <c r="O31" s="3"/>
      <c r="P31" s="4"/>
    </row>
    <row r="32" spans="1:16" ht="37.35" customHeight="1">
      <c r="A32" s="278" t="s">
        <v>821</v>
      </c>
      <c r="B32" s="270" t="s">
        <v>24</v>
      </c>
      <c r="C32" s="270" t="s">
        <v>21</v>
      </c>
      <c r="D32" s="272" t="s">
        <v>822</v>
      </c>
      <c r="E32" s="273"/>
      <c r="F32" s="273"/>
      <c r="G32" s="273"/>
      <c r="H32" s="273"/>
      <c r="I32" s="273"/>
      <c r="J32" s="273"/>
      <c r="K32" s="273"/>
      <c r="L32" s="273"/>
      <c r="M32" s="273"/>
      <c r="N32" s="274" t="s">
        <v>823</v>
      </c>
      <c r="O32" s="6"/>
      <c r="P32" s="4"/>
    </row>
    <row r="33" spans="1:16" ht="90" customHeight="1">
      <c r="A33" s="279"/>
      <c r="B33" s="271"/>
      <c r="C33" s="271"/>
      <c r="D33" s="75" t="s">
        <v>30</v>
      </c>
      <c r="E33" s="74" t="s">
        <v>31</v>
      </c>
      <c r="F33" s="74" t="s">
        <v>32</v>
      </c>
      <c r="G33" s="74" t="s">
        <v>33</v>
      </c>
      <c r="H33" s="74" t="s">
        <v>34</v>
      </c>
      <c r="I33" s="74" t="s">
        <v>35</v>
      </c>
      <c r="J33" s="74" t="s">
        <v>36</v>
      </c>
      <c r="K33" s="74" t="s">
        <v>37</v>
      </c>
      <c r="L33" s="74" t="s">
        <v>38</v>
      </c>
      <c r="M33" s="75" t="s">
        <v>39</v>
      </c>
      <c r="N33" s="275"/>
      <c r="O33" s="6"/>
      <c r="P33" s="4"/>
    </row>
    <row r="34" spans="1:16" ht="37.35" customHeight="1">
      <c r="A34" s="279"/>
      <c r="B34" s="16" t="s">
        <v>42</v>
      </c>
      <c r="C34" s="107" t="s">
        <v>43</v>
      </c>
      <c r="D34" s="107" t="s">
        <v>44</v>
      </c>
      <c r="E34" s="107" t="s">
        <v>45</v>
      </c>
      <c r="F34" s="107" t="s">
        <v>46</v>
      </c>
      <c r="G34" s="107" t="s">
        <v>47</v>
      </c>
      <c r="H34" s="107" t="s">
        <v>48</v>
      </c>
      <c r="I34" s="107" t="s">
        <v>49</v>
      </c>
      <c r="J34" s="107" t="s">
        <v>50</v>
      </c>
      <c r="K34" s="107" t="s">
        <v>51</v>
      </c>
      <c r="L34" s="107" t="s">
        <v>52</v>
      </c>
      <c r="M34" s="107" t="s">
        <v>53</v>
      </c>
      <c r="N34" s="107" t="s">
        <v>54</v>
      </c>
      <c r="O34" s="6"/>
      <c r="P34" s="4"/>
    </row>
    <row r="35" spans="1:16" hidden="1">
      <c r="A35" s="279"/>
      <c r="B35" s="108" t="s">
        <v>859</v>
      </c>
      <c r="C35" s="109" t="s">
        <v>860</v>
      </c>
      <c r="D35" s="53" t="s">
        <v>826</v>
      </c>
      <c r="E35" s="53" t="s">
        <v>826</v>
      </c>
      <c r="F35" s="53" t="s">
        <v>826</v>
      </c>
      <c r="G35" s="53" t="s">
        <v>826</v>
      </c>
      <c r="H35" s="53" t="s">
        <v>826</v>
      </c>
      <c r="I35" s="53" t="s">
        <v>826</v>
      </c>
      <c r="J35" s="53" t="s">
        <v>826</v>
      </c>
      <c r="K35" s="53" t="s">
        <v>826</v>
      </c>
      <c r="L35" s="53" t="s">
        <v>826</v>
      </c>
      <c r="M35" s="110" t="s">
        <v>826</v>
      </c>
      <c r="N35" s="54" t="s">
        <v>826</v>
      </c>
      <c r="O35" s="4" t="s">
        <v>610</v>
      </c>
      <c r="P35" s="4"/>
    </row>
    <row r="36" spans="1:16" hidden="1">
      <c r="A36" s="279"/>
      <c r="B36" s="111" t="s">
        <v>829</v>
      </c>
      <c r="C36" s="82"/>
      <c r="D36" s="83"/>
      <c r="E36" s="83"/>
      <c r="F36" s="83"/>
      <c r="G36" s="83"/>
      <c r="H36" s="83"/>
      <c r="I36" s="83"/>
      <c r="J36" s="83"/>
      <c r="K36" s="83"/>
      <c r="L36" s="83"/>
      <c r="M36" s="112"/>
      <c r="N36" s="113"/>
      <c r="O36" s="4" t="s">
        <v>610</v>
      </c>
      <c r="P36" s="4"/>
    </row>
    <row r="37" spans="1:16" hidden="1">
      <c r="A37" s="279"/>
      <c r="B37" s="114" t="s">
        <v>830</v>
      </c>
      <c r="C37" s="87" t="s">
        <v>861</v>
      </c>
      <c r="D37" s="43" t="s">
        <v>826</v>
      </c>
      <c r="E37" s="43" t="s">
        <v>826</v>
      </c>
      <c r="F37" s="43" t="s">
        <v>826</v>
      </c>
      <c r="G37" s="43" t="s">
        <v>826</v>
      </c>
      <c r="H37" s="43" t="s">
        <v>826</v>
      </c>
      <c r="I37" s="43" t="s">
        <v>826</v>
      </c>
      <c r="J37" s="43" t="s">
        <v>826</v>
      </c>
      <c r="K37" s="43" t="s">
        <v>826</v>
      </c>
      <c r="L37" s="43" t="s">
        <v>826</v>
      </c>
      <c r="M37" s="115" t="s">
        <v>826</v>
      </c>
      <c r="N37" s="23" t="s">
        <v>826</v>
      </c>
      <c r="O37" s="4" t="s">
        <v>610</v>
      </c>
      <c r="P37" s="4"/>
    </row>
    <row r="38" spans="1:16" hidden="1">
      <c r="A38" s="279"/>
      <c r="B38" s="116" t="s">
        <v>832</v>
      </c>
      <c r="C38" s="87" t="s">
        <v>862</v>
      </c>
      <c r="D38" s="22" t="s">
        <v>826</v>
      </c>
      <c r="E38" s="22" t="s">
        <v>826</v>
      </c>
      <c r="F38" s="22" t="s">
        <v>826</v>
      </c>
      <c r="G38" s="22" t="s">
        <v>826</v>
      </c>
      <c r="H38" s="22" t="s">
        <v>826</v>
      </c>
      <c r="I38" s="22" t="s">
        <v>826</v>
      </c>
      <c r="J38" s="22" t="s">
        <v>826</v>
      </c>
      <c r="K38" s="22" t="s">
        <v>826</v>
      </c>
      <c r="L38" s="22" t="s">
        <v>826</v>
      </c>
      <c r="M38" s="24" t="s">
        <v>826</v>
      </c>
      <c r="N38" s="23" t="s">
        <v>826</v>
      </c>
      <c r="O38" s="4" t="s">
        <v>610</v>
      </c>
      <c r="P38" s="4"/>
    </row>
    <row r="39" spans="1:16" hidden="1">
      <c r="A39" s="279"/>
      <c r="B39" s="116" t="s">
        <v>834</v>
      </c>
      <c r="C39" s="87" t="s">
        <v>863</v>
      </c>
      <c r="D39" s="22" t="s">
        <v>826</v>
      </c>
      <c r="E39" s="22" t="s">
        <v>826</v>
      </c>
      <c r="F39" s="22" t="s">
        <v>826</v>
      </c>
      <c r="G39" s="22" t="s">
        <v>826</v>
      </c>
      <c r="H39" s="22" t="s">
        <v>826</v>
      </c>
      <c r="I39" s="22" t="s">
        <v>826</v>
      </c>
      <c r="J39" s="22" t="s">
        <v>826</v>
      </c>
      <c r="K39" s="22" t="s">
        <v>826</v>
      </c>
      <c r="L39" s="22" t="s">
        <v>826</v>
      </c>
      <c r="M39" s="24" t="s">
        <v>826</v>
      </c>
      <c r="N39" s="23" t="s">
        <v>826</v>
      </c>
      <c r="O39" s="4" t="s">
        <v>610</v>
      </c>
      <c r="P39" s="4"/>
    </row>
    <row r="40" spans="1:16" hidden="1">
      <c r="A40" s="279"/>
      <c r="B40" s="116" t="s">
        <v>836</v>
      </c>
      <c r="C40" s="87" t="s">
        <v>864</v>
      </c>
      <c r="D40" s="22" t="s">
        <v>826</v>
      </c>
      <c r="E40" s="22" t="s">
        <v>826</v>
      </c>
      <c r="F40" s="22" t="s">
        <v>826</v>
      </c>
      <c r="G40" s="22" t="s">
        <v>826</v>
      </c>
      <c r="H40" s="22" t="s">
        <v>826</v>
      </c>
      <c r="I40" s="22" t="s">
        <v>826</v>
      </c>
      <c r="J40" s="22" t="s">
        <v>826</v>
      </c>
      <c r="K40" s="22" t="s">
        <v>826</v>
      </c>
      <c r="L40" s="22" t="s">
        <v>826</v>
      </c>
      <c r="M40" s="24" t="s">
        <v>826</v>
      </c>
      <c r="N40" s="23" t="s">
        <v>826</v>
      </c>
      <c r="O40" s="4" t="s">
        <v>610</v>
      </c>
      <c r="P40" s="4"/>
    </row>
    <row r="41" spans="1:16" hidden="1">
      <c r="A41" s="279"/>
      <c r="B41" s="116" t="s">
        <v>838</v>
      </c>
      <c r="C41" s="87" t="s">
        <v>865</v>
      </c>
      <c r="D41" s="22" t="s">
        <v>826</v>
      </c>
      <c r="E41" s="22" t="s">
        <v>826</v>
      </c>
      <c r="F41" s="22" t="s">
        <v>826</v>
      </c>
      <c r="G41" s="22" t="s">
        <v>826</v>
      </c>
      <c r="H41" s="22" t="s">
        <v>826</v>
      </c>
      <c r="I41" s="22" t="s">
        <v>826</v>
      </c>
      <c r="J41" s="22" t="s">
        <v>826</v>
      </c>
      <c r="K41" s="22" t="s">
        <v>826</v>
      </c>
      <c r="L41" s="22" t="s">
        <v>826</v>
      </c>
      <c r="M41" s="24" t="s">
        <v>826</v>
      </c>
      <c r="N41" s="23" t="s">
        <v>826</v>
      </c>
      <c r="O41" s="4" t="s">
        <v>610</v>
      </c>
      <c r="P41" s="4"/>
    </row>
    <row r="42" spans="1:16" ht="22.5" hidden="1">
      <c r="A42" s="279"/>
      <c r="B42" s="116" t="s">
        <v>840</v>
      </c>
      <c r="C42" s="87" t="s">
        <v>866</v>
      </c>
      <c r="D42" s="22" t="s">
        <v>826</v>
      </c>
      <c r="E42" s="22" t="s">
        <v>826</v>
      </c>
      <c r="F42" s="22" t="s">
        <v>826</v>
      </c>
      <c r="G42" s="22" t="s">
        <v>826</v>
      </c>
      <c r="H42" s="22" t="s">
        <v>826</v>
      </c>
      <c r="I42" s="22" t="s">
        <v>826</v>
      </c>
      <c r="J42" s="22" t="s">
        <v>826</v>
      </c>
      <c r="K42" s="22" t="s">
        <v>826</v>
      </c>
      <c r="L42" s="22" t="s">
        <v>826</v>
      </c>
      <c r="M42" s="24" t="s">
        <v>826</v>
      </c>
      <c r="N42" s="23" t="s">
        <v>826</v>
      </c>
      <c r="O42" s="4" t="s">
        <v>610</v>
      </c>
      <c r="P42" s="4"/>
    </row>
    <row r="43" spans="1:16" ht="22.5" hidden="1">
      <c r="A43" s="279"/>
      <c r="B43" s="116" t="s">
        <v>842</v>
      </c>
      <c r="C43" s="87" t="s">
        <v>867</v>
      </c>
      <c r="D43" s="22" t="s">
        <v>826</v>
      </c>
      <c r="E43" s="22" t="s">
        <v>826</v>
      </c>
      <c r="F43" s="22" t="s">
        <v>826</v>
      </c>
      <c r="G43" s="22" t="s">
        <v>826</v>
      </c>
      <c r="H43" s="22" t="s">
        <v>826</v>
      </c>
      <c r="I43" s="22" t="s">
        <v>826</v>
      </c>
      <c r="J43" s="22" t="s">
        <v>826</v>
      </c>
      <c r="K43" s="22" t="s">
        <v>826</v>
      </c>
      <c r="L43" s="22" t="s">
        <v>826</v>
      </c>
      <c r="M43" s="24" t="s">
        <v>826</v>
      </c>
      <c r="N43" s="23" t="s">
        <v>826</v>
      </c>
      <c r="O43" s="4" t="s">
        <v>610</v>
      </c>
      <c r="P43" s="4"/>
    </row>
    <row r="44" spans="1:16" hidden="1">
      <c r="A44" s="279"/>
      <c r="B44" s="116" t="s">
        <v>844</v>
      </c>
      <c r="C44" s="87" t="s">
        <v>868</v>
      </c>
      <c r="D44" s="22" t="s">
        <v>826</v>
      </c>
      <c r="E44" s="22" t="s">
        <v>826</v>
      </c>
      <c r="F44" s="22" t="s">
        <v>826</v>
      </c>
      <c r="G44" s="22" t="s">
        <v>826</v>
      </c>
      <c r="H44" s="22" t="s">
        <v>826</v>
      </c>
      <c r="I44" s="22" t="s">
        <v>826</v>
      </c>
      <c r="J44" s="22" t="s">
        <v>826</v>
      </c>
      <c r="K44" s="22" t="s">
        <v>826</v>
      </c>
      <c r="L44" s="22" t="s">
        <v>826</v>
      </c>
      <c r="M44" s="24" t="s">
        <v>826</v>
      </c>
      <c r="N44" s="23" t="s">
        <v>826</v>
      </c>
      <c r="O44" s="4" t="s">
        <v>610</v>
      </c>
      <c r="P44" s="4"/>
    </row>
    <row r="45" spans="1:16" ht="33.75" hidden="1">
      <c r="A45" s="279"/>
      <c r="B45" s="117" t="s">
        <v>846</v>
      </c>
      <c r="C45" s="87" t="s">
        <v>869</v>
      </c>
      <c r="D45" s="22" t="s">
        <v>826</v>
      </c>
      <c r="E45" s="22" t="s">
        <v>826</v>
      </c>
      <c r="F45" s="22" t="s">
        <v>826</v>
      </c>
      <c r="G45" s="22" t="s">
        <v>826</v>
      </c>
      <c r="H45" s="22" t="s">
        <v>826</v>
      </c>
      <c r="I45" s="22" t="s">
        <v>826</v>
      </c>
      <c r="J45" s="22" t="s">
        <v>826</v>
      </c>
      <c r="K45" s="22" t="s">
        <v>826</v>
      </c>
      <c r="L45" s="22" t="s">
        <v>826</v>
      </c>
      <c r="M45" s="24" t="s">
        <v>826</v>
      </c>
      <c r="N45" s="23" t="s">
        <v>826</v>
      </c>
      <c r="O45" s="4" t="s">
        <v>610</v>
      </c>
      <c r="P45" s="4"/>
    </row>
    <row r="46" spans="1:16" hidden="1">
      <c r="A46" s="279"/>
      <c r="B46" s="108" t="s">
        <v>870</v>
      </c>
      <c r="C46" s="80" t="s">
        <v>871</v>
      </c>
      <c r="D46" s="22" t="s">
        <v>826</v>
      </c>
      <c r="E46" s="22" t="s">
        <v>826</v>
      </c>
      <c r="F46" s="22" t="s">
        <v>826</v>
      </c>
      <c r="G46" s="22" t="s">
        <v>826</v>
      </c>
      <c r="H46" s="22" t="s">
        <v>826</v>
      </c>
      <c r="I46" s="22" t="s">
        <v>826</v>
      </c>
      <c r="J46" s="22" t="s">
        <v>826</v>
      </c>
      <c r="K46" s="22" t="s">
        <v>826</v>
      </c>
      <c r="L46" s="22" t="s">
        <v>826</v>
      </c>
      <c r="M46" s="24" t="s">
        <v>826</v>
      </c>
      <c r="N46" s="23" t="s">
        <v>826</v>
      </c>
      <c r="O46" s="4" t="s">
        <v>610</v>
      </c>
      <c r="P46" s="4"/>
    </row>
    <row r="47" spans="1:16" hidden="1">
      <c r="A47" s="279"/>
      <c r="B47" s="111" t="s">
        <v>829</v>
      </c>
      <c r="C47" s="82"/>
      <c r="D47" s="83"/>
      <c r="E47" s="83"/>
      <c r="F47" s="83"/>
      <c r="G47" s="83"/>
      <c r="H47" s="83"/>
      <c r="I47" s="83"/>
      <c r="J47" s="83"/>
      <c r="K47" s="83"/>
      <c r="L47" s="83"/>
      <c r="M47" s="112"/>
      <c r="N47" s="113"/>
      <c r="O47" s="4" t="s">
        <v>610</v>
      </c>
      <c r="P47" s="4"/>
    </row>
    <row r="48" spans="1:16" hidden="1">
      <c r="A48" s="279"/>
      <c r="B48" s="114" t="s">
        <v>830</v>
      </c>
      <c r="C48" s="87" t="s">
        <v>872</v>
      </c>
      <c r="D48" s="43" t="s">
        <v>826</v>
      </c>
      <c r="E48" s="43" t="s">
        <v>826</v>
      </c>
      <c r="F48" s="43" t="s">
        <v>826</v>
      </c>
      <c r="G48" s="43" t="s">
        <v>826</v>
      </c>
      <c r="H48" s="43" t="s">
        <v>826</v>
      </c>
      <c r="I48" s="43" t="s">
        <v>826</v>
      </c>
      <c r="J48" s="43" t="s">
        <v>826</v>
      </c>
      <c r="K48" s="43" t="s">
        <v>826</v>
      </c>
      <c r="L48" s="43" t="s">
        <v>826</v>
      </c>
      <c r="M48" s="115" t="s">
        <v>826</v>
      </c>
      <c r="N48" s="23" t="s">
        <v>826</v>
      </c>
      <c r="O48" s="4" t="s">
        <v>610</v>
      </c>
      <c r="P48" s="4"/>
    </row>
    <row r="49" spans="1:16" hidden="1">
      <c r="A49" s="279"/>
      <c r="B49" s="116" t="s">
        <v>832</v>
      </c>
      <c r="C49" s="87" t="s">
        <v>873</v>
      </c>
      <c r="D49" s="22" t="s">
        <v>826</v>
      </c>
      <c r="E49" s="22" t="s">
        <v>826</v>
      </c>
      <c r="F49" s="22" t="s">
        <v>826</v>
      </c>
      <c r="G49" s="22" t="s">
        <v>826</v>
      </c>
      <c r="H49" s="22" t="s">
        <v>826</v>
      </c>
      <c r="I49" s="22" t="s">
        <v>826</v>
      </c>
      <c r="J49" s="22" t="s">
        <v>826</v>
      </c>
      <c r="K49" s="22" t="s">
        <v>826</v>
      </c>
      <c r="L49" s="22" t="s">
        <v>826</v>
      </c>
      <c r="M49" s="24" t="s">
        <v>826</v>
      </c>
      <c r="N49" s="23" t="s">
        <v>826</v>
      </c>
      <c r="O49" s="4" t="s">
        <v>610</v>
      </c>
      <c r="P49" s="4"/>
    </row>
    <row r="50" spans="1:16" hidden="1">
      <c r="A50" s="279"/>
      <c r="B50" s="116" t="s">
        <v>834</v>
      </c>
      <c r="C50" s="87" t="s">
        <v>874</v>
      </c>
      <c r="D50" s="22" t="s">
        <v>826</v>
      </c>
      <c r="E50" s="22" t="s">
        <v>826</v>
      </c>
      <c r="F50" s="22" t="s">
        <v>826</v>
      </c>
      <c r="G50" s="22" t="s">
        <v>826</v>
      </c>
      <c r="H50" s="22" t="s">
        <v>826</v>
      </c>
      <c r="I50" s="22" t="s">
        <v>826</v>
      </c>
      <c r="J50" s="22" t="s">
        <v>826</v>
      </c>
      <c r="K50" s="22" t="s">
        <v>826</v>
      </c>
      <c r="L50" s="22" t="s">
        <v>826</v>
      </c>
      <c r="M50" s="24" t="s">
        <v>826</v>
      </c>
      <c r="N50" s="23" t="s">
        <v>826</v>
      </c>
      <c r="O50" s="4" t="s">
        <v>610</v>
      </c>
      <c r="P50" s="4"/>
    </row>
    <row r="51" spans="1:16" hidden="1">
      <c r="A51" s="279"/>
      <c r="B51" s="116" t="s">
        <v>836</v>
      </c>
      <c r="C51" s="87" t="s">
        <v>875</v>
      </c>
      <c r="D51" s="22" t="s">
        <v>826</v>
      </c>
      <c r="E51" s="22" t="s">
        <v>826</v>
      </c>
      <c r="F51" s="22" t="s">
        <v>826</v>
      </c>
      <c r="G51" s="22" t="s">
        <v>826</v>
      </c>
      <c r="H51" s="22" t="s">
        <v>826</v>
      </c>
      <c r="I51" s="22" t="s">
        <v>826</v>
      </c>
      <c r="J51" s="22" t="s">
        <v>826</v>
      </c>
      <c r="K51" s="22" t="s">
        <v>826</v>
      </c>
      <c r="L51" s="22" t="s">
        <v>826</v>
      </c>
      <c r="M51" s="24" t="s">
        <v>826</v>
      </c>
      <c r="N51" s="23" t="s">
        <v>826</v>
      </c>
      <c r="O51" s="4" t="s">
        <v>610</v>
      </c>
      <c r="P51" s="4"/>
    </row>
    <row r="52" spans="1:16" hidden="1">
      <c r="A52" s="279"/>
      <c r="B52" s="116" t="s">
        <v>838</v>
      </c>
      <c r="C52" s="87" t="s">
        <v>876</v>
      </c>
      <c r="D52" s="22" t="s">
        <v>826</v>
      </c>
      <c r="E52" s="22" t="s">
        <v>826</v>
      </c>
      <c r="F52" s="22" t="s">
        <v>826</v>
      </c>
      <c r="G52" s="22" t="s">
        <v>826</v>
      </c>
      <c r="H52" s="22" t="s">
        <v>826</v>
      </c>
      <c r="I52" s="22" t="s">
        <v>826</v>
      </c>
      <c r="J52" s="22" t="s">
        <v>826</v>
      </c>
      <c r="K52" s="22" t="s">
        <v>826</v>
      </c>
      <c r="L52" s="22" t="s">
        <v>826</v>
      </c>
      <c r="M52" s="24" t="s">
        <v>826</v>
      </c>
      <c r="N52" s="23" t="s">
        <v>826</v>
      </c>
      <c r="O52" s="4" t="s">
        <v>610</v>
      </c>
      <c r="P52" s="4"/>
    </row>
    <row r="53" spans="1:16" ht="22.5" hidden="1">
      <c r="A53" s="279"/>
      <c r="B53" s="116" t="s">
        <v>840</v>
      </c>
      <c r="C53" s="87" t="s">
        <v>877</v>
      </c>
      <c r="D53" s="22" t="s">
        <v>826</v>
      </c>
      <c r="E53" s="22" t="s">
        <v>826</v>
      </c>
      <c r="F53" s="22" t="s">
        <v>826</v>
      </c>
      <c r="G53" s="22" t="s">
        <v>826</v>
      </c>
      <c r="H53" s="22" t="s">
        <v>826</v>
      </c>
      <c r="I53" s="22" t="s">
        <v>826</v>
      </c>
      <c r="J53" s="22" t="s">
        <v>826</v>
      </c>
      <c r="K53" s="22" t="s">
        <v>826</v>
      </c>
      <c r="L53" s="22" t="s">
        <v>826</v>
      </c>
      <c r="M53" s="24" t="s">
        <v>826</v>
      </c>
      <c r="N53" s="23" t="s">
        <v>826</v>
      </c>
      <c r="O53" s="4" t="s">
        <v>610</v>
      </c>
      <c r="P53" s="4"/>
    </row>
    <row r="54" spans="1:16" ht="22.5" hidden="1">
      <c r="A54" s="279"/>
      <c r="B54" s="116" t="s">
        <v>842</v>
      </c>
      <c r="C54" s="87" t="s">
        <v>878</v>
      </c>
      <c r="D54" s="22" t="s">
        <v>826</v>
      </c>
      <c r="E54" s="22" t="s">
        <v>826</v>
      </c>
      <c r="F54" s="22" t="s">
        <v>826</v>
      </c>
      <c r="G54" s="22" t="s">
        <v>826</v>
      </c>
      <c r="H54" s="22" t="s">
        <v>826</v>
      </c>
      <c r="I54" s="22" t="s">
        <v>826</v>
      </c>
      <c r="J54" s="22" t="s">
        <v>826</v>
      </c>
      <c r="K54" s="22" t="s">
        <v>826</v>
      </c>
      <c r="L54" s="22" t="s">
        <v>826</v>
      </c>
      <c r="M54" s="24" t="s">
        <v>826</v>
      </c>
      <c r="N54" s="23" t="s">
        <v>826</v>
      </c>
      <c r="O54" s="4" t="s">
        <v>610</v>
      </c>
      <c r="P54" s="4"/>
    </row>
    <row r="55" spans="1:16" hidden="1">
      <c r="A55" s="279"/>
      <c r="B55" s="116" t="s">
        <v>844</v>
      </c>
      <c r="C55" s="87" t="s">
        <v>879</v>
      </c>
      <c r="D55" s="22" t="s">
        <v>826</v>
      </c>
      <c r="E55" s="22" t="s">
        <v>826</v>
      </c>
      <c r="F55" s="22" t="s">
        <v>826</v>
      </c>
      <c r="G55" s="22" t="s">
        <v>826</v>
      </c>
      <c r="H55" s="22" t="s">
        <v>826</v>
      </c>
      <c r="I55" s="22" t="s">
        <v>826</v>
      </c>
      <c r="J55" s="22" t="s">
        <v>826</v>
      </c>
      <c r="K55" s="22" t="s">
        <v>826</v>
      </c>
      <c r="L55" s="22" t="s">
        <v>826</v>
      </c>
      <c r="M55" s="24" t="s">
        <v>826</v>
      </c>
      <c r="N55" s="23" t="s">
        <v>826</v>
      </c>
      <c r="O55" s="4" t="s">
        <v>610</v>
      </c>
      <c r="P55" s="4"/>
    </row>
    <row r="56" spans="1:16" ht="33.75" hidden="1">
      <c r="A56" s="279"/>
      <c r="B56" s="117" t="s">
        <v>846</v>
      </c>
      <c r="C56" s="118" t="s">
        <v>880</v>
      </c>
      <c r="D56" s="93" t="s">
        <v>826</v>
      </c>
      <c r="E56" s="93" t="s">
        <v>826</v>
      </c>
      <c r="F56" s="93" t="s">
        <v>826</v>
      </c>
      <c r="G56" s="93" t="s">
        <v>826</v>
      </c>
      <c r="H56" s="93" t="s">
        <v>826</v>
      </c>
      <c r="I56" s="93" t="s">
        <v>826</v>
      </c>
      <c r="J56" s="93" t="s">
        <v>826</v>
      </c>
      <c r="K56" s="93" t="s">
        <v>826</v>
      </c>
      <c r="L56" s="93" t="s">
        <v>826</v>
      </c>
      <c r="M56" s="119" t="s">
        <v>826</v>
      </c>
      <c r="N56" s="94" t="s">
        <v>826</v>
      </c>
      <c r="O56" s="4" t="s">
        <v>610</v>
      </c>
      <c r="P56" s="4"/>
    </row>
    <row r="57" spans="1:16" ht="21.2" customHeight="1">
      <c r="A57" s="120"/>
      <c r="B57" s="96"/>
      <c r="C57" s="101"/>
      <c r="D57" s="121"/>
      <c r="E57" s="121"/>
      <c r="F57" s="121"/>
      <c r="G57" s="121"/>
      <c r="H57" s="121"/>
      <c r="I57" s="121"/>
      <c r="J57" s="121"/>
      <c r="K57" s="3"/>
      <c r="L57" s="3"/>
      <c r="M57" s="3"/>
      <c r="N57" s="4"/>
      <c r="O57" s="3"/>
      <c r="P57" s="4"/>
    </row>
    <row r="58" spans="1:16" ht="19.350000000000001" customHeight="1">
      <c r="A58" s="99"/>
      <c r="B58" s="100"/>
      <c r="C58" s="101"/>
      <c r="D58" s="102"/>
      <c r="E58" s="102"/>
      <c r="F58" s="102"/>
      <c r="G58" s="102"/>
      <c r="H58" s="102"/>
      <c r="I58" s="102"/>
      <c r="J58" s="102"/>
      <c r="K58" s="3"/>
      <c r="L58" s="3"/>
      <c r="M58" s="3"/>
      <c r="N58" s="4"/>
      <c r="O58" s="3"/>
      <c r="P58" s="4"/>
    </row>
    <row r="59" spans="1:16" ht="32.65" customHeight="1">
      <c r="A59" s="122"/>
      <c r="B59" s="104"/>
      <c r="C59" s="105"/>
      <c r="D59" s="106"/>
      <c r="E59" s="106"/>
      <c r="F59" s="106"/>
      <c r="G59" s="106"/>
      <c r="H59" s="106"/>
      <c r="I59" s="106"/>
      <c r="J59" s="106"/>
      <c r="K59" s="73"/>
      <c r="L59" s="73"/>
      <c r="M59" s="73"/>
      <c r="N59" s="4"/>
      <c r="O59" s="3"/>
      <c r="P59" s="4"/>
    </row>
    <row r="60" spans="1:16" ht="45" customHeight="1">
      <c r="A60" s="268" t="s">
        <v>821</v>
      </c>
      <c r="B60" s="270" t="s">
        <v>24</v>
      </c>
      <c r="C60" s="270" t="s">
        <v>21</v>
      </c>
      <c r="D60" s="272" t="s">
        <v>822</v>
      </c>
      <c r="E60" s="273"/>
      <c r="F60" s="273"/>
      <c r="G60" s="273"/>
      <c r="H60" s="273"/>
      <c r="I60" s="273"/>
      <c r="J60" s="273"/>
      <c r="K60" s="273"/>
      <c r="L60" s="273"/>
      <c r="M60" s="273"/>
      <c r="N60" s="274" t="s">
        <v>823</v>
      </c>
      <c r="O60" s="6"/>
      <c r="P60" s="4"/>
    </row>
    <row r="61" spans="1:16" ht="90.95" customHeight="1">
      <c r="A61" s="269"/>
      <c r="B61" s="271"/>
      <c r="C61" s="271"/>
      <c r="D61" s="75" t="s">
        <v>30</v>
      </c>
      <c r="E61" s="74" t="s">
        <v>31</v>
      </c>
      <c r="F61" s="74" t="s">
        <v>32</v>
      </c>
      <c r="G61" s="74" t="s">
        <v>33</v>
      </c>
      <c r="H61" s="74" t="s">
        <v>34</v>
      </c>
      <c r="I61" s="74" t="s">
        <v>35</v>
      </c>
      <c r="J61" s="74" t="s">
        <v>36</v>
      </c>
      <c r="K61" s="74" t="s">
        <v>37</v>
      </c>
      <c r="L61" s="74" t="s">
        <v>38</v>
      </c>
      <c r="M61" s="75" t="s">
        <v>39</v>
      </c>
      <c r="N61" s="275"/>
      <c r="O61" s="6"/>
      <c r="P61" s="4"/>
    </row>
    <row r="62" spans="1:16" ht="45" customHeight="1">
      <c r="A62" s="269"/>
      <c r="B62" s="16" t="s">
        <v>42</v>
      </c>
      <c r="C62" s="107" t="s">
        <v>43</v>
      </c>
      <c r="D62" s="107" t="s">
        <v>44</v>
      </c>
      <c r="E62" s="107" t="s">
        <v>45</v>
      </c>
      <c r="F62" s="107" t="s">
        <v>46</v>
      </c>
      <c r="G62" s="107" t="s">
        <v>47</v>
      </c>
      <c r="H62" s="107" t="s">
        <v>48</v>
      </c>
      <c r="I62" s="107" t="s">
        <v>49</v>
      </c>
      <c r="J62" s="107" t="s">
        <v>50</v>
      </c>
      <c r="K62" s="107" t="s">
        <v>51</v>
      </c>
      <c r="L62" s="107" t="s">
        <v>52</v>
      </c>
      <c r="M62" s="107" t="s">
        <v>53</v>
      </c>
      <c r="N62" s="107" t="s">
        <v>54</v>
      </c>
      <c r="O62" s="6"/>
      <c r="P62" s="4"/>
    </row>
    <row r="63" spans="1:16" hidden="1">
      <c r="A63" s="269"/>
      <c r="B63" s="108" t="s">
        <v>881</v>
      </c>
      <c r="C63" s="109" t="s">
        <v>882</v>
      </c>
      <c r="D63" s="53" t="s">
        <v>826</v>
      </c>
      <c r="E63" s="53" t="s">
        <v>826</v>
      </c>
      <c r="F63" s="53" t="s">
        <v>826</v>
      </c>
      <c r="G63" s="53" t="s">
        <v>826</v>
      </c>
      <c r="H63" s="53" t="s">
        <v>826</v>
      </c>
      <c r="I63" s="53" t="s">
        <v>826</v>
      </c>
      <c r="J63" s="53" t="s">
        <v>826</v>
      </c>
      <c r="K63" s="53" t="s">
        <v>826</v>
      </c>
      <c r="L63" s="53" t="s">
        <v>826</v>
      </c>
      <c r="M63" s="54" t="s">
        <v>826</v>
      </c>
      <c r="N63" s="54" t="s">
        <v>826</v>
      </c>
      <c r="O63" s="78" t="s">
        <v>610</v>
      </c>
      <c r="P63" s="4"/>
    </row>
    <row r="64" spans="1:16" hidden="1">
      <c r="A64" s="269"/>
      <c r="B64" s="111" t="s">
        <v>829</v>
      </c>
      <c r="C64" s="82"/>
      <c r="D64" s="83"/>
      <c r="E64" s="83"/>
      <c r="F64" s="83"/>
      <c r="G64" s="83"/>
      <c r="H64" s="83"/>
      <c r="I64" s="83"/>
      <c r="J64" s="83"/>
      <c r="K64" s="83"/>
      <c r="L64" s="83"/>
      <c r="M64" s="123"/>
      <c r="N64" s="123"/>
      <c r="O64" s="78" t="s">
        <v>610</v>
      </c>
      <c r="P64" s="4"/>
    </row>
    <row r="65" spans="1:16" hidden="1">
      <c r="A65" s="269"/>
      <c r="B65" s="114" t="s">
        <v>830</v>
      </c>
      <c r="C65" s="87" t="s">
        <v>883</v>
      </c>
      <c r="D65" s="43" t="s">
        <v>826</v>
      </c>
      <c r="E65" s="43" t="s">
        <v>826</v>
      </c>
      <c r="F65" s="43" t="s">
        <v>826</v>
      </c>
      <c r="G65" s="43" t="s">
        <v>826</v>
      </c>
      <c r="H65" s="43" t="s">
        <v>826</v>
      </c>
      <c r="I65" s="43" t="s">
        <v>826</v>
      </c>
      <c r="J65" s="43" t="s">
        <v>826</v>
      </c>
      <c r="K65" s="43" t="s">
        <v>826</v>
      </c>
      <c r="L65" s="43" t="s">
        <v>826</v>
      </c>
      <c r="M65" s="44" t="s">
        <v>826</v>
      </c>
      <c r="N65" s="44" t="s">
        <v>826</v>
      </c>
      <c r="O65" s="78" t="s">
        <v>610</v>
      </c>
      <c r="P65" s="4"/>
    </row>
    <row r="66" spans="1:16" hidden="1">
      <c r="A66" s="269"/>
      <c r="B66" s="116" t="s">
        <v>832</v>
      </c>
      <c r="C66" s="87" t="s">
        <v>884</v>
      </c>
      <c r="D66" s="22" t="s">
        <v>826</v>
      </c>
      <c r="E66" s="22" t="s">
        <v>826</v>
      </c>
      <c r="F66" s="22" t="s">
        <v>826</v>
      </c>
      <c r="G66" s="22" t="s">
        <v>826</v>
      </c>
      <c r="H66" s="22" t="s">
        <v>826</v>
      </c>
      <c r="I66" s="22" t="s">
        <v>826</v>
      </c>
      <c r="J66" s="22" t="s">
        <v>826</v>
      </c>
      <c r="K66" s="22" t="s">
        <v>826</v>
      </c>
      <c r="L66" s="22" t="s">
        <v>826</v>
      </c>
      <c r="M66" s="23" t="s">
        <v>826</v>
      </c>
      <c r="N66" s="23" t="s">
        <v>826</v>
      </c>
      <c r="O66" s="78" t="s">
        <v>610</v>
      </c>
      <c r="P66" s="4"/>
    </row>
    <row r="67" spans="1:16" hidden="1">
      <c r="A67" s="269"/>
      <c r="B67" s="116" t="s">
        <v>834</v>
      </c>
      <c r="C67" s="87" t="s">
        <v>885</v>
      </c>
      <c r="D67" s="22" t="s">
        <v>826</v>
      </c>
      <c r="E67" s="22" t="s">
        <v>826</v>
      </c>
      <c r="F67" s="22" t="s">
        <v>826</v>
      </c>
      <c r="G67" s="22" t="s">
        <v>826</v>
      </c>
      <c r="H67" s="22" t="s">
        <v>826</v>
      </c>
      <c r="I67" s="22" t="s">
        <v>826</v>
      </c>
      <c r="J67" s="22" t="s">
        <v>826</v>
      </c>
      <c r="K67" s="22" t="s">
        <v>826</v>
      </c>
      <c r="L67" s="22" t="s">
        <v>826</v>
      </c>
      <c r="M67" s="23" t="s">
        <v>826</v>
      </c>
      <c r="N67" s="23" t="s">
        <v>826</v>
      </c>
      <c r="O67" s="78" t="s">
        <v>610</v>
      </c>
      <c r="P67" s="4"/>
    </row>
    <row r="68" spans="1:16" hidden="1">
      <c r="A68" s="269"/>
      <c r="B68" s="116" t="s">
        <v>836</v>
      </c>
      <c r="C68" s="87" t="s">
        <v>886</v>
      </c>
      <c r="D68" s="22" t="s">
        <v>826</v>
      </c>
      <c r="E68" s="22" t="s">
        <v>826</v>
      </c>
      <c r="F68" s="22" t="s">
        <v>826</v>
      </c>
      <c r="G68" s="22" t="s">
        <v>826</v>
      </c>
      <c r="H68" s="22" t="s">
        <v>826</v>
      </c>
      <c r="I68" s="22" t="s">
        <v>826</v>
      </c>
      <c r="J68" s="22" t="s">
        <v>826</v>
      </c>
      <c r="K68" s="22" t="s">
        <v>826</v>
      </c>
      <c r="L68" s="22" t="s">
        <v>826</v>
      </c>
      <c r="M68" s="23" t="s">
        <v>826</v>
      </c>
      <c r="N68" s="23" t="s">
        <v>826</v>
      </c>
      <c r="O68" s="78" t="s">
        <v>610</v>
      </c>
      <c r="P68" s="4"/>
    </row>
    <row r="69" spans="1:16" hidden="1">
      <c r="A69" s="269"/>
      <c r="B69" s="116" t="s">
        <v>838</v>
      </c>
      <c r="C69" s="87" t="s">
        <v>887</v>
      </c>
      <c r="D69" s="22" t="s">
        <v>826</v>
      </c>
      <c r="E69" s="22" t="s">
        <v>826</v>
      </c>
      <c r="F69" s="22" t="s">
        <v>826</v>
      </c>
      <c r="G69" s="22" t="s">
        <v>826</v>
      </c>
      <c r="H69" s="22" t="s">
        <v>826</v>
      </c>
      <c r="I69" s="22" t="s">
        <v>826</v>
      </c>
      <c r="J69" s="22" t="s">
        <v>826</v>
      </c>
      <c r="K69" s="22" t="s">
        <v>826</v>
      </c>
      <c r="L69" s="22" t="s">
        <v>826</v>
      </c>
      <c r="M69" s="23" t="s">
        <v>826</v>
      </c>
      <c r="N69" s="23" t="s">
        <v>826</v>
      </c>
      <c r="O69" s="78" t="s">
        <v>610</v>
      </c>
      <c r="P69" s="4"/>
    </row>
    <row r="70" spans="1:16" ht="22.5" hidden="1">
      <c r="A70" s="269"/>
      <c r="B70" s="116" t="s">
        <v>840</v>
      </c>
      <c r="C70" s="87" t="s">
        <v>888</v>
      </c>
      <c r="D70" s="22" t="s">
        <v>826</v>
      </c>
      <c r="E70" s="22" t="s">
        <v>826</v>
      </c>
      <c r="F70" s="22" t="s">
        <v>826</v>
      </c>
      <c r="G70" s="22" t="s">
        <v>826</v>
      </c>
      <c r="H70" s="22" t="s">
        <v>826</v>
      </c>
      <c r="I70" s="22" t="s">
        <v>826</v>
      </c>
      <c r="J70" s="22" t="s">
        <v>826</v>
      </c>
      <c r="K70" s="22" t="s">
        <v>826</v>
      </c>
      <c r="L70" s="22" t="s">
        <v>826</v>
      </c>
      <c r="M70" s="23" t="s">
        <v>826</v>
      </c>
      <c r="N70" s="23" t="s">
        <v>826</v>
      </c>
      <c r="O70" s="78" t="s">
        <v>610</v>
      </c>
      <c r="P70" s="4"/>
    </row>
    <row r="71" spans="1:16" ht="22.5" hidden="1">
      <c r="A71" s="269"/>
      <c r="B71" s="116" t="s">
        <v>842</v>
      </c>
      <c r="C71" s="87" t="s">
        <v>889</v>
      </c>
      <c r="D71" s="22" t="s">
        <v>826</v>
      </c>
      <c r="E71" s="22" t="s">
        <v>826</v>
      </c>
      <c r="F71" s="22" t="s">
        <v>826</v>
      </c>
      <c r="G71" s="22" t="s">
        <v>826</v>
      </c>
      <c r="H71" s="22" t="s">
        <v>826</v>
      </c>
      <c r="I71" s="22" t="s">
        <v>826</v>
      </c>
      <c r="J71" s="22" t="s">
        <v>826</v>
      </c>
      <c r="K71" s="22" t="s">
        <v>826</v>
      </c>
      <c r="L71" s="22" t="s">
        <v>826</v>
      </c>
      <c r="M71" s="23" t="s">
        <v>826</v>
      </c>
      <c r="N71" s="23" t="s">
        <v>826</v>
      </c>
      <c r="O71" s="78" t="s">
        <v>610</v>
      </c>
      <c r="P71" s="4"/>
    </row>
    <row r="72" spans="1:16" hidden="1">
      <c r="A72" s="269"/>
      <c r="B72" s="116" t="s">
        <v>844</v>
      </c>
      <c r="C72" s="87" t="s">
        <v>890</v>
      </c>
      <c r="D72" s="22" t="s">
        <v>826</v>
      </c>
      <c r="E72" s="22" t="s">
        <v>826</v>
      </c>
      <c r="F72" s="22" t="s">
        <v>826</v>
      </c>
      <c r="G72" s="22" t="s">
        <v>826</v>
      </c>
      <c r="H72" s="22" t="s">
        <v>826</v>
      </c>
      <c r="I72" s="22" t="s">
        <v>826</v>
      </c>
      <c r="J72" s="22" t="s">
        <v>826</v>
      </c>
      <c r="K72" s="22" t="s">
        <v>826</v>
      </c>
      <c r="L72" s="22" t="s">
        <v>826</v>
      </c>
      <c r="M72" s="23" t="s">
        <v>826</v>
      </c>
      <c r="N72" s="23" t="s">
        <v>826</v>
      </c>
      <c r="O72" s="78" t="s">
        <v>610</v>
      </c>
      <c r="P72" s="4"/>
    </row>
    <row r="73" spans="1:16" ht="33.75" hidden="1">
      <c r="A73" s="269"/>
      <c r="B73" s="117" t="s">
        <v>846</v>
      </c>
      <c r="C73" s="124" t="s">
        <v>891</v>
      </c>
      <c r="D73" s="84" t="s">
        <v>826</v>
      </c>
      <c r="E73" s="84" t="s">
        <v>826</v>
      </c>
      <c r="F73" s="84" t="s">
        <v>826</v>
      </c>
      <c r="G73" s="84" t="s">
        <v>826</v>
      </c>
      <c r="H73" s="84" t="s">
        <v>826</v>
      </c>
      <c r="I73" s="84" t="s">
        <v>826</v>
      </c>
      <c r="J73" s="84" t="s">
        <v>826</v>
      </c>
      <c r="K73" s="84" t="s">
        <v>826</v>
      </c>
      <c r="L73" s="84" t="s">
        <v>826</v>
      </c>
      <c r="M73" s="85" t="s">
        <v>826</v>
      </c>
      <c r="N73" s="85" t="s">
        <v>826</v>
      </c>
      <c r="O73" s="78" t="s">
        <v>610</v>
      </c>
      <c r="P73" s="4"/>
    </row>
    <row r="74" spans="1:16" hidden="1">
      <c r="A74" s="269"/>
      <c r="B74" s="108" t="s">
        <v>892</v>
      </c>
      <c r="C74" s="80" t="s">
        <v>893</v>
      </c>
      <c r="D74" s="22" t="s">
        <v>826</v>
      </c>
      <c r="E74" s="22" t="s">
        <v>826</v>
      </c>
      <c r="F74" s="22" t="s">
        <v>826</v>
      </c>
      <c r="G74" s="22" t="s">
        <v>826</v>
      </c>
      <c r="H74" s="22" t="s">
        <v>826</v>
      </c>
      <c r="I74" s="22" t="s">
        <v>826</v>
      </c>
      <c r="J74" s="22" t="s">
        <v>826</v>
      </c>
      <c r="K74" s="22" t="s">
        <v>826</v>
      </c>
      <c r="L74" s="22" t="s">
        <v>826</v>
      </c>
      <c r="M74" s="23" t="s">
        <v>826</v>
      </c>
      <c r="N74" s="23" t="s">
        <v>826</v>
      </c>
      <c r="O74" s="78" t="s">
        <v>610</v>
      </c>
      <c r="P74" s="4"/>
    </row>
    <row r="75" spans="1:16" hidden="1">
      <c r="A75" s="269"/>
      <c r="B75" s="111" t="s">
        <v>829</v>
      </c>
      <c r="C75" s="124"/>
      <c r="D75" s="125"/>
      <c r="E75" s="125"/>
      <c r="F75" s="125"/>
      <c r="G75" s="125"/>
      <c r="H75" s="125"/>
      <c r="I75" s="125"/>
      <c r="J75" s="125"/>
      <c r="K75" s="125"/>
      <c r="L75" s="125"/>
      <c r="M75" s="126"/>
      <c r="N75" s="126"/>
      <c r="O75" s="78" t="s">
        <v>610</v>
      </c>
      <c r="P75" s="4"/>
    </row>
    <row r="76" spans="1:16" hidden="1">
      <c r="A76" s="269"/>
      <c r="B76" s="114" t="s">
        <v>830</v>
      </c>
      <c r="C76" s="87" t="s">
        <v>894</v>
      </c>
      <c r="D76" s="43" t="s">
        <v>826</v>
      </c>
      <c r="E76" s="43" t="s">
        <v>826</v>
      </c>
      <c r="F76" s="43" t="s">
        <v>826</v>
      </c>
      <c r="G76" s="43" t="s">
        <v>826</v>
      </c>
      <c r="H76" s="43" t="s">
        <v>826</v>
      </c>
      <c r="I76" s="43" t="s">
        <v>826</v>
      </c>
      <c r="J76" s="43" t="s">
        <v>826</v>
      </c>
      <c r="K76" s="43" t="s">
        <v>826</v>
      </c>
      <c r="L76" s="43" t="s">
        <v>826</v>
      </c>
      <c r="M76" s="44" t="s">
        <v>826</v>
      </c>
      <c r="N76" s="44" t="s">
        <v>826</v>
      </c>
      <c r="O76" s="78" t="s">
        <v>610</v>
      </c>
      <c r="P76" s="4"/>
    </row>
    <row r="77" spans="1:16" hidden="1">
      <c r="A77" s="269"/>
      <c r="B77" s="116" t="s">
        <v>832</v>
      </c>
      <c r="C77" s="89" t="s">
        <v>895</v>
      </c>
      <c r="D77" s="22" t="s">
        <v>826</v>
      </c>
      <c r="E77" s="22" t="s">
        <v>826</v>
      </c>
      <c r="F77" s="22" t="s">
        <v>826</v>
      </c>
      <c r="G77" s="22" t="s">
        <v>826</v>
      </c>
      <c r="H77" s="22" t="s">
        <v>826</v>
      </c>
      <c r="I77" s="22" t="s">
        <v>826</v>
      </c>
      <c r="J77" s="22" t="s">
        <v>826</v>
      </c>
      <c r="K77" s="22" t="s">
        <v>826</v>
      </c>
      <c r="L77" s="22" t="s">
        <v>826</v>
      </c>
      <c r="M77" s="23" t="s">
        <v>826</v>
      </c>
      <c r="N77" s="23" t="s">
        <v>826</v>
      </c>
      <c r="O77" s="78" t="s">
        <v>610</v>
      </c>
      <c r="P77" s="4"/>
    </row>
    <row r="78" spans="1:16" hidden="1">
      <c r="A78" s="269"/>
      <c r="B78" s="116" t="s">
        <v>834</v>
      </c>
      <c r="C78" s="89" t="s">
        <v>896</v>
      </c>
      <c r="D78" s="22" t="s">
        <v>826</v>
      </c>
      <c r="E78" s="22" t="s">
        <v>826</v>
      </c>
      <c r="F78" s="22" t="s">
        <v>826</v>
      </c>
      <c r="G78" s="22" t="s">
        <v>826</v>
      </c>
      <c r="H78" s="22" t="s">
        <v>826</v>
      </c>
      <c r="I78" s="22" t="s">
        <v>826</v>
      </c>
      <c r="J78" s="22" t="s">
        <v>826</v>
      </c>
      <c r="K78" s="22" t="s">
        <v>826</v>
      </c>
      <c r="L78" s="22" t="s">
        <v>826</v>
      </c>
      <c r="M78" s="23" t="s">
        <v>826</v>
      </c>
      <c r="N78" s="23" t="s">
        <v>826</v>
      </c>
      <c r="O78" s="78" t="s">
        <v>610</v>
      </c>
      <c r="P78" s="4"/>
    </row>
    <row r="79" spans="1:16" hidden="1">
      <c r="A79" s="269"/>
      <c r="B79" s="116" t="s">
        <v>836</v>
      </c>
      <c r="C79" s="89" t="s">
        <v>897</v>
      </c>
      <c r="D79" s="22" t="s">
        <v>826</v>
      </c>
      <c r="E79" s="22" t="s">
        <v>826</v>
      </c>
      <c r="F79" s="22" t="s">
        <v>826</v>
      </c>
      <c r="G79" s="22" t="s">
        <v>826</v>
      </c>
      <c r="H79" s="22" t="s">
        <v>826</v>
      </c>
      <c r="I79" s="22" t="s">
        <v>826</v>
      </c>
      <c r="J79" s="22" t="s">
        <v>826</v>
      </c>
      <c r="K79" s="22" t="s">
        <v>826</v>
      </c>
      <c r="L79" s="22" t="s">
        <v>826</v>
      </c>
      <c r="M79" s="23" t="s">
        <v>826</v>
      </c>
      <c r="N79" s="23" t="s">
        <v>826</v>
      </c>
      <c r="O79" s="78" t="s">
        <v>610</v>
      </c>
      <c r="P79" s="4"/>
    </row>
    <row r="80" spans="1:16" hidden="1">
      <c r="A80" s="269"/>
      <c r="B80" s="116" t="s">
        <v>838</v>
      </c>
      <c r="C80" s="89" t="s">
        <v>898</v>
      </c>
      <c r="D80" s="22" t="s">
        <v>826</v>
      </c>
      <c r="E80" s="22" t="s">
        <v>826</v>
      </c>
      <c r="F80" s="22" t="s">
        <v>826</v>
      </c>
      <c r="G80" s="22" t="s">
        <v>826</v>
      </c>
      <c r="H80" s="22" t="s">
        <v>826</v>
      </c>
      <c r="I80" s="22" t="s">
        <v>826</v>
      </c>
      <c r="J80" s="22" t="s">
        <v>826</v>
      </c>
      <c r="K80" s="22" t="s">
        <v>826</v>
      </c>
      <c r="L80" s="22" t="s">
        <v>826</v>
      </c>
      <c r="M80" s="23" t="s">
        <v>826</v>
      </c>
      <c r="N80" s="23" t="s">
        <v>826</v>
      </c>
      <c r="O80" s="78" t="s">
        <v>610</v>
      </c>
      <c r="P80" s="4"/>
    </row>
    <row r="81" spans="1:16" ht="22.5" hidden="1">
      <c r="A81" s="269"/>
      <c r="B81" s="116" t="s">
        <v>840</v>
      </c>
      <c r="C81" s="89" t="s">
        <v>899</v>
      </c>
      <c r="D81" s="22" t="s">
        <v>826</v>
      </c>
      <c r="E81" s="22" t="s">
        <v>826</v>
      </c>
      <c r="F81" s="22" t="s">
        <v>826</v>
      </c>
      <c r="G81" s="22" t="s">
        <v>826</v>
      </c>
      <c r="H81" s="22" t="s">
        <v>826</v>
      </c>
      <c r="I81" s="22" t="s">
        <v>826</v>
      </c>
      <c r="J81" s="22" t="s">
        <v>826</v>
      </c>
      <c r="K81" s="22" t="s">
        <v>826</v>
      </c>
      <c r="L81" s="22" t="s">
        <v>826</v>
      </c>
      <c r="M81" s="23" t="s">
        <v>826</v>
      </c>
      <c r="N81" s="23" t="s">
        <v>826</v>
      </c>
      <c r="O81" s="78" t="s">
        <v>610</v>
      </c>
      <c r="P81" s="4"/>
    </row>
    <row r="82" spans="1:16" ht="22.5" hidden="1">
      <c r="A82" s="269"/>
      <c r="B82" s="116" t="s">
        <v>842</v>
      </c>
      <c r="C82" s="89" t="s">
        <v>900</v>
      </c>
      <c r="D82" s="22" t="s">
        <v>826</v>
      </c>
      <c r="E82" s="22" t="s">
        <v>826</v>
      </c>
      <c r="F82" s="22" t="s">
        <v>826</v>
      </c>
      <c r="G82" s="22" t="s">
        <v>826</v>
      </c>
      <c r="H82" s="22" t="s">
        <v>826</v>
      </c>
      <c r="I82" s="22" t="s">
        <v>826</v>
      </c>
      <c r="J82" s="22" t="s">
        <v>826</v>
      </c>
      <c r="K82" s="22" t="s">
        <v>826</v>
      </c>
      <c r="L82" s="22" t="s">
        <v>826</v>
      </c>
      <c r="M82" s="23" t="s">
        <v>826</v>
      </c>
      <c r="N82" s="23" t="s">
        <v>826</v>
      </c>
      <c r="O82" s="78" t="s">
        <v>610</v>
      </c>
      <c r="P82" s="4"/>
    </row>
    <row r="83" spans="1:16" hidden="1">
      <c r="A83" s="269"/>
      <c r="B83" s="116" t="s">
        <v>844</v>
      </c>
      <c r="C83" s="89" t="s">
        <v>901</v>
      </c>
      <c r="D83" s="22" t="s">
        <v>826</v>
      </c>
      <c r="E83" s="22" t="s">
        <v>826</v>
      </c>
      <c r="F83" s="22" t="s">
        <v>826</v>
      </c>
      <c r="G83" s="22" t="s">
        <v>826</v>
      </c>
      <c r="H83" s="22" t="s">
        <v>826</v>
      </c>
      <c r="I83" s="22" t="s">
        <v>826</v>
      </c>
      <c r="J83" s="22" t="s">
        <v>826</v>
      </c>
      <c r="K83" s="22" t="s">
        <v>826</v>
      </c>
      <c r="L83" s="22" t="s">
        <v>826</v>
      </c>
      <c r="M83" s="23" t="s">
        <v>826</v>
      </c>
      <c r="N83" s="23" t="s">
        <v>826</v>
      </c>
      <c r="O83" s="78" t="s">
        <v>610</v>
      </c>
      <c r="P83" s="4"/>
    </row>
    <row r="84" spans="1:16" ht="33.75" hidden="1">
      <c r="A84" s="269"/>
      <c r="B84" s="117" t="s">
        <v>846</v>
      </c>
      <c r="C84" s="92" t="s">
        <v>902</v>
      </c>
      <c r="D84" s="93" t="s">
        <v>826</v>
      </c>
      <c r="E84" s="93" t="s">
        <v>826</v>
      </c>
      <c r="F84" s="93" t="s">
        <v>826</v>
      </c>
      <c r="G84" s="93" t="s">
        <v>826</v>
      </c>
      <c r="H84" s="93" t="s">
        <v>826</v>
      </c>
      <c r="I84" s="93" t="s">
        <v>826</v>
      </c>
      <c r="J84" s="93" t="s">
        <v>826</v>
      </c>
      <c r="K84" s="93" t="s">
        <v>826</v>
      </c>
      <c r="L84" s="93" t="s">
        <v>826</v>
      </c>
      <c r="M84" s="94" t="s">
        <v>826</v>
      </c>
      <c r="N84" s="94" t="s">
        <v>826</v>
      </c>
      <c r="O84" s="78" t="s">
        <v>610</v>
      </c>
      <c r="P84" s="4"/>
    </row>
    <row r="85" spans="1:16" ht="12.95" customHeight="1">
      <c r="A85" s="72"/>
      <c r="B85" s="7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4"/>
      <c r="O85" s="3"/>
      <c r="P85" s="4"/>
    </row>
    <row r="86" spans="1:16" ht="12.95" customHeight="1">
      <c r="A86" s="99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4"/>
      <c r="O86" s="3"/>
      <c r="P86" s="4"/>
    </row>
    <row r="87" spans="1:16" ht="12.95" customHeight="1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4"/>
      <c r="O87" s="3"/>
      <c r="P87" s="4"/>
    </row>
    <row r="88" spans="1:16" ht="34.35" customHeight="1">
      <c r="A88" s="276" t="s">
        <v>821</v>
      </c>
      <c r="B88" s="270" t="s">
        <v>24</v>
      </c>
      <c r="C88" s="270" t="s">
        <v>21</v>
      </c>
      <c r="D88" s="272" t="s">
        <v>822</v>
      </c>
      <c r="E88" s="273"/>
      <c r="F88" s="273"/>
      <c r="G88" s="273"/>
      <c r="H88" s="273"/>
      <c r="I88" s="273"/>
      <c r="J88" s="273"/>
      <c r="K88" s="273"/>
      <c r="L88" s="273"/>
      <c r="M88" s="273"/>
      <c r="N88" s="274" t="s">
        <v>823</v>
      </c>
      <c r="O88" s="6"/>
      <c r="P88" s="4"/>
    </row>
    <row r="89" spans="1:16" ht="88.35" customHeight="1">
      <c r="A89" s="277"/>
      <c r="B89" s="271"/>
      <c r="C89" s="271"/>
      <c r="D89" s="75" t="s">
        <v>30</v>
      </c>
      <c r="E89" s="74" t="s">
        <v>31</v>
      </c>
      <c r="F89" s="74" t="s">
        <v>32</v>
      </c>
      <c r="G89" s="74" t="s">
        <v>33</v>
      </c>
      <c r="H89" s="74" t="s">
        <v>34</v>
      </c>
      <c r="I89" s="74" t="s">
        <v>35</v>
      </c>
      <c r="J89" s="74" t="s">
        <v>36</v>
      </c>
      <c r="K89" s="74" t="s">
        <v>37</v>
      </c>
      <c r="L89" s="74" t="s">
        <v>38</v>
      </c>
      <c r="M89" s="75" t="s">
        <v>39</v>
      </c>
      <c r="N89" s="275"/>
      <c r="O89" s="6"/>
      <c r="P89" s="4"/>
    </row>
    <row r="90" spans="1:16" ht="12.95" customHeight="1">
      <c r="A90" s="277"/>
      <c r="B90" s="16" t="s">
        <v>42</v>
      </c>
      <c r="C90" s="107" t="s">
        <v>43</v>
      </c>
      <c r="D90" s="107" t="s">
        <v>44</v>
      </c>
      <c r="E90" s="107" t="s">
        <v>45</v>
      </c>
      <c r="F90" s="107" t="s">
        <v>46</v>
      </c>
      <c r="G90" s="107" t="s">
        <v>47</v>
      </c>
      <c r="H90" s="107" t="s">
        <v>48</v>
      </c>
      <c r="I90" s="107" t="s">
        <v>49</v>
      </c>
      <c r="J90" s="107" t="s">
        <v>50</v>
      </c>
      <c r="K90" s="107" t="s">
        <v>51</v>
      </c>
      <c r="L90" s="107" t="s">
        <v>52</v>
      </c>
      <c r="M90" s="107" t="s">
        <v>53</v>
      </c>
      <c r="N90" s="4"/>
      <c r="O90" s="6"/>
      <c r="P90" s="4"/>
    </row>
    <row r="91" spans="1:16" hidden="1">
      <c r="A91" s="277"/>
      <c r="B91" s="127" t="s">
        <v>903</v>
      </c>
      <c r="C91" s="109" t="s">
        <v>904</v>
      </c>
      <c r="D91" s="53" t="s">
        <v>826</v>
      </c>
      <c r="E91" s="53" t="s">
        <v>826</v>
      </c>
      <c r="F91" s="53" t="s">
        <v>826</v>
      </c>
      <c r="G91" s="53" t="s">
        <v>826</v>
      </c>
      <c r="H91" s="53" t="s">
        <v>826</v>
      </c>
      <c r="I91" s="53" t="s">
        <v>826</v>
      </c>
      <c r="J91" s="53" t="s">
        <v>826</v>
      </c>
      <c r="K91" s="53" t="s">
        <v>826</v>
      </c>
      <c r="L91" s="53" t="s">
        <v>826</v>
      </c>
      <c r="M91" s="54" t="s">
        <v>826</v>
      </c>
      <c r="N91" s="54" t="s">
        <v>826</v>
      </c>
      <c r="O91" s="78" t="s">
        <v>610</v>
      </c>
      <c r="P91" s="4"/>
    </row>
    <row r="92" spans="1:16" hidden="1">
      <c r="A92" s="277"/>
      <c r="B92" s="111" t="s">
        <v>829</v>
      </c>
      <c r="C92" s="82"/>
      <c r="D92" s="83"/>
      <c r="E92" s="83"/>
      <c r="F92" s="83"/>
      <c r="G92" s="83"/>
      <c r="H92" s="83"/>
      <c r="I92" s="83"/>
      <c r="J92" s="83"/>
      <c r="K92" s="83"/>
      <c r="L92" s="83"/>
      <c r="M92" s="123"/>
      <c r="N92" s="123"/>
      <c r="O92" s="78" t="s">
        <v>610</v>
      </c>
      <c r="P92" s="4"/>
    </row>
    <row r="93" spans="1:16" hidden="1">
      <c r="A93" s="277"/>
      <c r="B93" s="114" t="s">
        <v>830</v>
      </c>
      <c r="C93" s="87" t="s">
        <v>905</v>
      </c>
      <c r="D93" s="43" t="s">
        <v>826</v>
      </c>
      <c r="E93" s="43" t="s">
        <v>826</v>
      </c>
      <c r="F93" s="43" t="s">
        <v>826</v>
      </c>
      <c r="G93" s="43" t="s">
        <v>826</v>
      </c>
      <c r="H93" s="43" t="s">
        <v>826</v>
      </c>
      <c r="I93" s="43" t="s">
        <v>826</v>
      </c>
      <c r="J93" s="43" t="s">
        <v>826</v>
      </c>
      <c r="K93" s="43" t="s">
        <v>826</v>
      </c>
      <c r="L93" s="43" t="s">
        <v>826</v>
      </c>
      <c r="M93" s="44" t="s">
        <v>826</v>
      </c>
      <c r="N93" s="44" t="s">
        <v>826</v>
      </c>
      <c r="O93" s="78" t="s">
        <v>610</v>
      </c>
      <c r="P93" s="4"/>
    </row>
    <row r="94" spans="1:16" hidden="1">
      <c r="A94" s="277"/>
      <c r="B94" s="116" t="s">
        <v>832</v>
      </c>
      <c r="C94" s="89" t="s">
        <v>906</v>
      </c>
      <c r="D94" s="22" t="s">
        <v>826</v>
      </c>
      <c r="E94" s="22" t="s">
        <v>826</v>
      </c>
      <c r="F94" s="22" t="s">
        <v>826</v>
      </c>
      <c r="G94" s="22" t="s">
        <v>826</v>
      </c>
      <c r="H94" s="22" t="s">
        <v>826</v>
      </c>
      <c r="I94" s="22" t="s">
        <v>826</v>
      </c>
      <c r="J94" s="22" t="s">
        <v>826</v>
      </c>
      <c r="K94" s="22" t="s">
        <v>826</v>
      </c>
      <c r="L94" s="22" t="s">
        <v>826</v>
      </c>
      <c r="M94" s="23" t="s">
        <v>826</v>
      </c>
      <c r="N94" s="23" t="s">
        <v>826</v>
      </c>
      <c r="O94" s="78" t="s">
        <v>610</v>
      </c>
      <c r="P94" s="4"/>
    </row>
    <row r="95" spans="1:16" hidden="1">
      <c r="A95" s="277"/>
      <c r="B95" s="116" t="s">
        <v>834</v>
      </c>
      <c r="C95" s="89" t="s">
        <v>907</v>
      </c>
      <c r="D95" s="22" t="s">
        <v>826</v>
      </c>
      <c r="E95" s="22" t="s">
        <v>826</v>
      </c>
      <c r="F95" s="22" t="s">
        <v>826</v>
      </c>
      <c r="G95" s="22" t="s">
        <v>826</v>
      </c>
      <c r="H95" s="22" t="s">
        <v>826</v>
      </c>
      <c r="I95" s="22" t="s">
        <v>826</v>
      </c>
      <c r="J95" s="22" t="s">
        <v>826</v>
      </c>
      <c r="K95" s="22" t="s">
        <v>826</v>
      </c>
      <c r="L95" s="22" t="s">
        <v>826</v>
      </c>
      <c r="M95" s="23" t="s">
        <v>826</v>
      </c>
      <c r="N95" s="23" t="s">
        <v>826</v>
      </c>
      <c r="O95" s="78" t="s">
        <v>610</v>
      </c>
      <c r="P95" s="4"/>
    </row>
    <row r="96" spans="1:16" hidden="1">
      <c r="A96" s="277"/>
      <c r="B96" s="116" t="s">
        <v>836</v>
      </c>
      <c r="C96" s="89" t="s">
        <v>908</v>
      </c>
      <c r="D96" s="22" t="s">
        <v>826</v>
      </c>
      <c r="E96" s="22" t="s">
        <v>826</v>
      </c>
      <c r="F96" s="22" t="s">
        <v>826</v>
      </c>
      <c r="G96" s="22" t="s">
        <v>826</v>
      </c>
      <c r="H96" s="22" t="s">
        <v>826</v>
      </c>
      <c r="I96" s="22" t="s">
        <v>826</v>
      </c>
      <c r="J96" s="22" t="s">
        <v>826</v>
      </c>
      <c r="K96" s="22" t="s">
        <v>826</v>
      </c>
      <c r="L96" s="22" t="s">
        <v>826</v>
      </c>
      <c r="M96" s="23" t="s">
        <v>826</v>
      </c>
      <c r="N96" s="23" t="s">
        <v>826</v>
      </c>
      <c r="O96" s="78" t="s">
        <v>610</v>
      </c>
      <c r="P96" s="4"/>
    </row>
    <row r="97" spans="1:16" hidden="1">
      <c r="A97" s="277"/>
      <c r="B97" s="116" t="s">
        <v>838</v>
      </c>
      <c r="C97" s="89" t="s">
        <v>909</v>
      </c>
      <c r="D97" s="22" t="s">
        <v>826</v>
      </c>
      <c r="E97" s="22" t="s">
        <v>826</v>
      </c>
      <c r="F97" s="22" t="s">
        <v>826</v>
      </c>
      <c r="G97" s="22" t="s">
        <v>826</v>
      </c>
      <c r="H97" s="22" t="s">
        <v>826</v>
      </c>
      <c r="I97" s="22" t="s">
        <v>826</v>
      </c>
      <c r="J97" s="22" t="s">
        <v>826</v>
      </c>
      <c r="K97" s="22" t="s">
        <v>826</v>
      </c>
      <c r="L97" s="22" t="s">
        <v>826</v>
      </c>
      <c r="M97" s="23" t="s">
        <v>826</v>
      </c>
      <c r="N97" s="23" t="s">
        <v>826</v>
      </c>
      <c r="O97" s="78" t="s">
        <v>610</v>
      </c>
      <c r="P97" s="4"/>
    </row>
    <row r="98" spans="1:16" ht="22.5" hidden="1">
      <c r="A98" s="277"/>
      <c r="B98" s="116" t="s">
        <v>840</v>
      </c>
      <c r="C98" s="89" t="s">
        <v>910</v>
      </c>
      <c r="D98" s="22" t="s">
        <v>826</v>
      </c>
      <c r="E98" s="22" t="s">
        <v>826</v>
      </c>
      <c r="F98" s="22" t="s">
        <v>826</v>
      </c>
      <c r="G98" s="22" t="s">
        <v>826</v>
      </c>
      <c r="H98" s="22" t="s">
        <v>826</v>
      </c>
      <c r="I98" s="22" t="s">
        <v>826</v>
      </c>
      <c r="J98" s="22" t="s">
        <v>826</v>
      </c>
      <c r="K98" s="22" t="s">
        <v>826</v>
      </c>
      <c r="L98" s="22" t="s">
        <v>826</v>
      </c>
      <c r="M98" s="23" t="s">
        <v>826</v>
      </c>
      <c r="N98" s="23" t="s">
        <v>826</v>
      </c>
      <c r="O98" s="78" t="s">
        <v>610</v>
      </c>
      <c r="P98" s="4"/>
    </row>
    <row r="99" spans="1:16" ht="22.5" hidden="1">
      <c r="A99" s="277"/>
      <c r="B99" s="116" t="s">
        <v>842</v>
      </c>
      <c r="C99" s="89" t="s">
        <v>911</v>
      </c>
      <c r="D99" s="22" t="s">
        <v>826</v>
      </c>
      <c r="E99" s="22" t="s">
        <v>826</v>
      </c>
      <c r="F99" s="22" t="s">
        <v>826</v>
      </c>
      <c r="G99" s="22" t="s">
        <v>826</v>
      </c>
      <c r="H99" s="22" t="s">
        <v>826</v>
      </c>
      <c r="I99" s="22" t="s">
        <v>826</v>
      </c>
      <c r="J99" s="22" t="s">
        <v>826</v>
      </c>
      <c r="K99" s="22" t="s">
        <v>826</v>
      </c>
      <c r="L99" s="22" t="s">
        <v>826</v>
      </c>
      <c r="M99" s="23" t="s">
        <v>826</v>
      </c>
      <c r="N99" s="23" t="s">
        <v>826</v>
      </c>
      <c r="O99" s="78" t="s">
        <v>610</v>
      </c>
      <c r="P99" s="4"/>
    </row>
    <row r="100" spans="1:16" hidden="1">
      <c r="A100" s="277"/>
      <c r="B100" s="116" t="s">
        <v>844</v>
      </c>
      <c r="C100" s="82" t="s">
        <v>912</v>
      </c>
      <c r="D100" s="84" t="s">
        <v>826</v>
      </c>
      <c r="E100" s="84" t="s">
        <v>826</v>
      </c>
      <c r="F100" s="84" t="s">
        <v>826</v>
      </c>
      <c r="G100" s="84" t="s">
        <v>826</v>
      </c>
      <c r="H100" s="84" t="s">
        <v>826</v>
      </c>
      <c r="I100" s="84" t="s">
        <v>826</v>
      </c>
      <c r="J100" s="84" t="s">
        <v>826</v>
      </c>
      <c r="K100" s="84" t="s">
        <v>826</v>
      </c>
      <c r="L100" s="84" t="s">
        <v>826</v>
      </c>
      <c r="M100" s="85" t="s">
        <v>826</v>
      </c>
      <c r="N100" s="85" t="s">
        <v>826</v>
      </c>
      <c r="O100" s="78" t="s">
        <v>610</v>
      </c>
      <c r="P100" s="4"/>
    </row>
    <row r="101" spans="1:16" ht="33.75" hidden="1">
      <c r="A101" s="277"/>
      <c r="B101" s="117" t="s">
        <v>846</v>
      </c>
      <c r="C101" s="89" t="s">
        <v>913</v>
      </c>
      <c r="D101" s="22" t="s">
        <v>826</v>
      </c>
      <c r="E101" s="22" t="s">
        <v>826</v>
      </c>
      <c r="F101" s="22" t="s">
        <v>826</v>
      </c>
      <c r="G101" s="22" t="s">
        <v>826</v>
      </c>
      <c r="H101" s="22" t="s">
        <v>826</v>
      </c>
      <c r="I101" s="22" t="s">
        <v>826</v>
      </c>
      <c r="J101" s="22" t="s">
        <v>826</v>
      </c>
      <c r="K101" s="22" t="s">
        <v>826</v>
      </c>
      <c r="L101" s="22" t="s">
        <v>826</v>
      </c>
      <c r="M101" s="23" t="s">
        <v>826</v>
      </c>
      <c r="N101" s="23" t="s">
        <v>826</v>
      </c>
      <c r="O101" s="78" t="s">
        <v>610</v>
      </c>
      <c r="P101" s="4"/>
    </row>
    <row r="102" spans="1:16" hidden="1">
      <c r="A102" s="277"/>
      <c r="B102" s="108" t="s">
        <v>914</v>
      </c>
      <c r="C102" s="128">
        <v>970</v>
      </c>
      <c r="D102" s="43" t="s">
        <v>826</v>
      </c>
      <c r="E102" s="43" t="s">
        <v>826</v>
      </c>
      <c r="F102" s="43" t="s">
        <v>826</v>
      </c>
      <c r="G102" s="43" t="s">
        <v>826</v>
      </c>
      <c r="H102" s="43" t="s">
        <v>826</v>
      </c>
      <c r="I102" s="43" t="s">
        <v>826</v>
      </c>
      <c r="J102" s="43" t="s">
        <v>826</v>
      </c>
      <c r="K102" s="43" t="s">
        <v>826</v>
      </c>
      <c r="L102" s="43" t="s">
        <v>826</v>
      </c>
      <c r="M102" s="44" t="s">
        <v>826</v>
      </c>
      <c r="N102" s="44" t="s">
        <v>826</v>
      </c>
      <c r="O102" s="78" t="s">
        <v>610</v>
      </c>
      <c r="P102" s="4"/>
    </row>
    <row r="103" spans="1:16" hidden="1">
      <c r="A103" s="277"/>
      <c r="B103" s="111" t="s">
        <v>829</v>
      </c>
      <c r="C103" s="129"/>
      <c r="D103" s="83"/>
      <c r="E103" s="83"/>
      <c r="F103" s="83"/>
      <c r="G103" s="83"/>
      <c r="H103" s="83"/>
      <c r="I103" s="83"/>
      <c r="J103" s="83"/>
      <c r="K103" s="83"/>
      <c r="L103" s="83"/>
      <c r="M103" s="123"/>
      <c r="N103" s="123"/>
      <c r="O103" s="78" t="s">
        <v>610</v>
      </c>
      <c r="P103" s="4"/>
    </row>
    <row r="104" spans="1:16" hidden="1">
      <c r="A104" s="277"/>
      <c r="B104" s="114" t="s">
        <v>830</v>
      </c>
      <c r="C104" s="130">
        <v>971</v>
      </c>
      <c r="D104" s="43" t="s">
        <v>826</v>
      </c>
      <c r="E104" s="43" t="s">
        <v>826</v>
      </c>
      <c r="F104" s="43" t="s">
        <v>826</v>
      </c>
      <c r="G104" s="43" t="s">
        <v>826</v>
      </c>
      <c r="H104" s="43" t="s">
        <v>826</v>
      </c>
      <c r="I104" s="43" t="s">
        <v>826</v>
      </c>
      <c r="J104" s="43" t="s">
        <v>826</v>
      </c>
      <c r="K104" s="43" t="s">
        <v>826</v>
      </c>
      <c r="L104" s="43" t="s">
        <v>826</v>
      </c>
      <c r="M104" s="44" t="s">
        <v>826</v>
      </c>
      <c r="N104" s="44" t="s">
        <v>826</v>
      </c>
      <c r="O104" s="78" t="s">
        <v>610</v>
      </c>
      <c r="P104" s="4"/>
    </row>
    <row r="105" spans="1:16" hidden="1">
      <c r="A105" s="277"/>
      <c r="B105" s="116" t="s">
        <v>832</v>
      </c>
      <c r="C105" s="131">
        <v>972</v>
      </c>
      <c r="D105" s="22" t="s">
        <v>826</v>
      </c>
      <c r="E105" s="22" t="s">
        <v>826</v>
      </c>
      <c r="F105" s="22" t="s">
        <v>826</v>
      </c>
      <c r="G105" s="22" t="s">
        <v>826</v>
      </c>
      <c r="H105" s="22" t="s">
        <v>826</v>
      </c>
      <c r="I105" s="22" t="s">
        <v>826</v>
      </c>
      <c r="J105" s="22" t="s">
        <v>826</v>
      </c>
      <c r="K105" s="22" t="s">
        <v>826</v>
      </c>
      <c r="L105" s="22" t="s">
        <v>826</v>
      </c>
      <c r="M105" s="23" t="s">
        <v>826</v>
      </c>
      <c r="N105" s="23" t="s">
        <v>826</v>
      </c>
      <c r="O105" s="78" t="s">
        <v>610</v>
      </c>
      <c r="P105" s="4"/>
    </row>
    <row r="106" spans="1:16" hidden="1">
      <c r="A106" s="277"/>
      <c r="B106" s="116" t="s">
        <v>834</v>
      </c>
      <c r="C106" s="131">
        <v>973</v>
      </c>
      <c r="D106" s="22" t="s">
        <v>826</v>
      </c>
      <c r="E106" s="22" t="s">
        <v>826</v>
      </c>
      <c r="F106" s="22" t="s">
        <v>826</v>
      </c>
      <c r="G106" s="22" t="s">
        <v>826</v>
      </c>
      <c r="H106" s="22" t="s">
        <v>826</v>
      </c>
      <c r="I106" s="22" t="s">
        <v>826</v>
      </c>
      <c r="J106" s="22" t="s">
        <v>826</v>
      </c>
      <c r="K106" s="22" t="s">
        <v>826</v>
      </c>
      <c r="L106" s="22" t="s">
        <v>826</v>
      </c>
      <c r="M106" s="23" t="s">
        <v>826</v>
      </c>
      <c r="N106" s="23" t="s">
        <v>826</v>
      </c>
      <c r="O106" s="78" t="s">
        <v>610</v>
      </c>
      <c r="P106" s="4"/>
    </row>
    <row r="107" spans="1:16" hidden="1">
      <c r="A107" s="277"/>
      <c r="B107" s="116" t="s">
        <v>836</v>
      </c>
      <c r="C107" s="131">
        <v>974</v>
      </c>
      <c r="D107" s="22" t="s">
        <v>826</v>
      </c>
      <c r="E107" s="22" t="s">
        <v>826</v>
      </c>
      <c r="F107" s="22" t="s">
        <v>826</v>
      </c>
      <c r="G107" s="22" t="s">
        <v>826</v>
      </c>
      <c r="H107" s="22" t="s">
        <v>826</v>
      </c>
      <c r="I107" s="22" t="s">
        <v>826</v>
      </c>
      <c r="J107" s="22" t="s">
        <v>826</v>
      </c>
      <c r="K107" s="22" t="s">
        <v>826</v>
      </c>
      <c r="L107" s="22" t="s">
        <v>826</v>
      </c>
      <c r="M107" s="23" t="s">
        <v>826</v>
      </c>
      <c r="N107" s="23" t="s">
        <v>826</v>
      </c>
      <c r="O107" s="78" t="s">
        <v>610</v>
      </c>
      <c r="P107" s="4"/>
    </row>
    <row r="108" spans="1:16" hidden="1">
      <c r="A108" s="277"/>
      <c r="B108" s="116" t="s">
        <v>838</v>
      </c>
      <c r="C108" s="131">
        <v>975</v>
      </c>
      <c r="D108" s="22" t="s">
        <v>826</v>
      </c>
      <c r="E108" s="22" t="s">
        <v>826</v>
      </c>
      <c r="F108" s="22" t="s">
        <v>826</v>
      </c>
      <c r="G108" s="22" t="s">
        <v>826</v>
      </c>
      <c r="H108" s="22" t="s">
        <v>826</v>
      </c>
      <c r="I108" s="22" t="s">
        <v>826</v>
      </c>
      <c r="J108" s="22" t="s">
        <v>826</v>
      </c>
      <c r="K108" s="22" t="s">
        <v>826</v>
      </c>
      <c r="L108" s="22" t="s">
        <v>826</v>
      </c>
      <c r="M108" s="23" t="s">
        <v>826</v>
      </c>
      <c r="N108" s="23" t="s">
        <v>826</v>
      </c>
      <c r="O108" s="78" t="s">
        <v>610</v>
      </c>
      <c r="P108" s="4"/>
    </row>
    <row r="109" spans="1:16" ht="22.5" hidden="1">
      <c r="A109" s="277"/>
      <c r="B109" s="116" t="s">
        <v>840</v>
      </c>
      <c r="C109" s="131">
        <v>976</v>
      </c>
      <c r="D109" s="22" t="s">
        <v>826</v>
      </c>
      <c r="E109" s="22" t="s">
        <v>826</v>
      </c>
      <c r="F109" s="22" t="s">
        <v>826</v>
      </c>
      <c r="G109" s="22" t="s">
        <v>826</v>
      </c>
      <c r="H109" s="22" t="s">
        <v>826</v>
      </c>
      <c r="I109" s="22" t="s">
        <v>826</v>
      </c>
      <c r="J109" s="22" t="s">
        <v>826</v>
      </c>
      <c r="K109" s="22" t="s">
        <v>826</v>
      </c>
      <c r="L109" s="22" t="s">
        <v>826</v>
      </c>
      <c r="M109" s="23" t="s">
        <v>826</v>
      </c>
      <c r="N109" s="23" t="s">
        <v>826</v>
      </c>
      <c r="O109" s="78" t="s">
        <v>610</v>
      </c>
      <c r="P109" s="4"/>
    </row>
    <row r="110" spans="1:16" ht="22.5" hidden="1">
      <c r="A110" s="277"/>
      <c r="B110" s="116" t="s">
        <v>842</v>
      </c>
      <c r="C110" s="131">
        <v>977</v>
      </c>
      <c r="D110" s="22" t="s">
        <v>826</v>
      </c>
      <c r="E110" s="22" t="s">
        <v>826</v>
      </c>
      <c r="F110" s="22" t="s">
        <v>826</v>
      </c>
      <c r="G110" s="22" t="s">
        <v>826</v>
      </c>
      <c r="H110" s="22" t="s">
        <v>826</v>
      </c>
      <c r="I110" s="22" t="s">
        <v>826</v>
      </c>
      <c r="J110" s="22" t="s">
        <v>826</v>
      </c>
      <c r="K110" s="22" t="s">
        <v>826</v>
      </c>
      <c r="L110" s="22" t="s">
        <v>826</v>
      </c>
      <c r="M110" s="23" t="s">
        <v>826</v>
      </c>
      <c r="N110" s="23" t="s">
        <v>826</v>
      </c>
      <c r="O110" s="78" t="s">
        <v>610</v>
      </c>
      <c r="P110" s="4"/>
    </row>
    <row r="111" spans="1:16" hidden="1">
      <c r="A111" s="277"/>
      <c r="B111" s="116" t="s">
        <v>844</v>
      </c>
      <c r="C111" s="131">
        <v>978</v>
      </c>
      <c r="D111" s="22" t="s">
        <v>826</v>
      </c>
      <c r="E111" s="22" t="s">
        <v>826</v>
      </c>
      <c r="F111" s="22" t="s">
        <v>826</v>
      </c>
      <c r="G111" s="22" t="s">
        <v>826</v>
      </c>
      <c r="H111" s="22" t="s">
        <v>826</v>
      </c>
      <c r="I111" s="22" t="s">
        <v>826</v>
      </c>
      <c r="J111" s="22" t="s">
        <v>826</v>
      </c>
      <c r="K111" s="22" t="s">
        <v>826</v>
      </c>
      <c r="L111" s="22" t="s">
        <v>826</v>
      </c>
      <c r="M111" s="23" t="s">
        <v>826</v>
      </c>
      <c r="N111" s="23" t="s">
        <v>826</v>
      </c>
      <c r="O111" s="78" t="s">
        <v>610</v>
      </c>
      <c r="P111" s="4"/>
    </row>
    <row r="112" spans="1:16" ht="33.75" hidden="1">
      <c r="A112" s="277"/>
      <c r="B112" s="117" t="s">
        <v>846</v>
      </c>
      <c r="C112" s="132">
        <v>979</v>
      </c>
      <c r="D112" s="93" t="s">
        <v>826</v>
      </c>
      <c r="E112" s="93" t="s">
        <v>826</v>
      </c>
      <c r="F112" s="93" t="s">
        <v>826</v>
      </c>
      <c r="G112" s="93" t="s">
        <v>826</v>
      </c>
      <c r="H112" s="93" t="s">
        <v>826</v>
      </c>
      <c r="I112" s="93" t="s">
        <v>826</v>
      </c>
      <c r="J112" s="93" t="s">
        <v>826</v>
      </c>
      <c r="K112" s="93" t="s">
        <v>826</v>
      </c>
      <c r="L112" s="93" t="s">
        <v>826</v>
      </c>
      <c r="M112" s="94" t="s">
        <v>826</v>
      </c>
      <c r="N112" s="94" t="s">
        <v>826</v>
      </c>
      <c r="O112" s="78" t="s">
        <v>610</v>
      </c>
      <c r="P112" s="4"/>
    </row>
    <row r="113" spans="1:16" ht="12.95" customHeight="1">
      <c r="A113" s="72"/>
      <c r="B113" s="7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4"/>
      <c r="O113" s="3"/>
      <c r="P113" s="4"/>
    </row>
    <row r="114" spans="1:16" ht="12.95" customHeight="1">
      <c r="A114" s="99"/>
      <c r="B114" s="7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4"/>
      <c r="O114" s="3"/>
      <c r="P114" s="4"/>
    </row>
    <row r="115" spans="1:16" ht="12.95" customHeight="1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4"/>
      <c r="O115" s="3"/>
      <c r="P115" s="4"/>
    </row>
    <row r="116" spans="1:16" ht="33.6" customHeight="1">
      <c r="A116" s="268" t="s">
        <v>821</v>
      </c>
      <c r="B116" s="270" t="s">
        <v>24</v>
      </c>
      <c r="C116" s="270" t="s">
        <v>21</v>
      </c>
      <c r="D116" s="272" t="s">
        <v>822</v>
      </c>
      <c r="E116" s="273"/>
      <c r="F116" s="273"/>
      <c r="G116" s="273"/>
      <c r="H116" s="273"/>
      <c r="I116" s="273"/>
      <c r="J116" s="273"/>
      <c r="K116" s="273"/>
      <c r="L116" s="273"/>
      <c r="M116" s="273"/>
      <c r="N116" s="274" t="s">
        <v>823</v>
      </c>
      <c r="O116" s="6"/>
      <c r="P116" s="4"/>
    </row>
    <row r="117" spans="1:16" ht="85.7" customHeight="1">
      <c r="A117" s="269"/>
      <c r="B117" s="271"/>
      <c r="C117" s="271"/>
      <c r="D117" s="75" t="s">
        <v>30</v>
      </c>
      <c r="E117" s="74" t="s">
        <v>31</v>
      </c>
      <c r="F117" s="74" t="s">
        <v>32</v>
      </c>
      <c r="G117" s="74" t="s">
        <v>33</v>
      </c>
      <c r="H117" s="74" t="s">
        <v>34</v>
      </c>
      <c r="I117" s="74" t="s">
        <v>35</v>
      </c>
      <c r="J117" s="74" t="s">
        <v>36</v>
      </c>
      <c r="K117" s="74" t="s">
        <v>37</v>
      </c>
      <c r="L117" s="74" t="s">
        <v>38</v>
      </c>
      <c r="M117" s="75" t="s">
        <v>39</v>
      </c>
      <c r="N117" s="275"/>
      <c r="O117" s="6"/>
      <c r="P117" s="4"/>
    </row>
    <row r="118" spans="1:16" ht="12.95" customHeight="1">
      <c r="A118" s="269"/>
      <c r="B118" s="16" t="s">
        <v>42</v>
      </c>
      <c r="C118" s="107" t="s">
        <v>43</v>
      </c>
      <c r="D118" s="107" t="s">
        <v>44</v>
      </c>
      <c r="E118" s="107" t="s">
        <v>45</v>
      </c>
      <c r="F118" s="107" t="s">
        <v>46</v>
      </c>
      <c r="G118" s="107" t="s">
        <v>47</v>
      </c>
      <c r="H118" s="107" t="s">
        <v>48</v>
      </c>
      <c r="I118" s="107" t="s">
        <v>49</v>
      </c>
      <c r="J118" s="107" t="s">
        <v>50</v>
      </c>
      <c r="K118" s="107" t="s">
        <v>51</v>
      </c>
      <c r="L118" s="107" t="s">
        <v>52</v>
      </c>
      <c r="M118" s="107" t="s">
        <v>53</v>
      </c>
      <c r="N118" s="107" t="s">
        <v>54</v>
      </c>
      <c r="O118" s="6"/>
      <c r="P118" s="4"/>
    </row>
    <row r="119" spans="1:16" hidden="1">
      <c r="A119" s="269"/>
      <c r="B119" s="108" t="s">
        <v>915</v>
      </c>
      <c r="C119" s="133">
        <v>980</v>
      </c>
      <c r="D119" s="53" t="s">
        <v>826</v>
      </c>
      <c r="E119" s="53" t="s">
        <v>826</v>
      </c>
      <c r="F119" s="53" t="s">
        <v>826</v>
      </c>
      <c r="G119" s="53" t="s">
        <v>826</v>
      </c>
      <c r="H119" s="53" t="s">
        <v>826</v>
      </c>
      <c r="I119" s="53" t="s">
        <v>826</v>
      </c>
      <c r="J119" s="53" t="s">
        <v>826</v>
      </c>
      <c r="K119" s="53" t="s">
        <v>826</v>
      </c>
      <c r="L119" s="53" t="s">
        <v>826</v>
      </c>
      <c r="M119" s="54" t="s">
        <v>826</v>
      </c>
      <c r="N119" s="54" t="s">
        <v>826</v>
      </c>
      <c r="O119" s="78" t="s">
        <v>610</v>
      </c>
      <c r="P119" s="4"/>
    </row>
    <row r="120" spans="1:16" hidden="1">
      <c r="A120" s="269"/>
      <c r="B120" s="111" t="s">
        <v>829</v>
      </c>
      <c r="C120" s="129"/>
      <c r="D120" s="83"/>
      <c r="E120" s="83"/>
      <c r="F120" s="83"/>
      <c r="G120" s="83"/>
      <c r="H120" s="83"/>
      <c r="I120" s="83"/>
      <c r="J120" s="83"/>
      <c r="K120" s="83"/>
      <c r="L120" s="83"/>
      <c r="M120" s="123"/>
      <c r="N120" s="123"/>
      <c r="O120" s="78" t="s">
        <v>610</v>
      </c>
      <c r="P120" s="4"/>
    </row>
    <row r="121" spans="1:16" hidden="1">
      <c r="A121" s="269"/>
      <c r="B121" s="114" t="s">
        <v>830</v>
      </c>
      <c r="C121" s="130">
        <v>981</v>
      </c>
      <c r="D121" s="43" t="s">
        <v>826</v>
      </c>
      <c r="E121" s="43" t="s">
        <v>826</v>
      </c>
      <c r="F121" s="43" t="s">
        <v>826</v>
      </c>
      <c r="G121" s="43" t="s">
        <v>826</v>
      </c>
      <c r="H121" s="43" t="s">
        <v>826</v>
      </c>
      <c r="I121" s="43" t="s">
        <v>826</v>
      </c>
      <c r="J121" s="43" t="s">
        <v>826</v>
      </c>
      <c r="K121" s="43" t="s">
        <v>826</v>
      </c>
      <c r="L121" s="43" t="s">
        <v>826</v>
      </c>
      <c r="M121" s="44" t="s">
        <v>826</v>
      </c>
      <c r="N121" s="44" t="s">
        <v>826</v>
      </c>
      <c r="O121" s="78" t="s">
        <v>610</v>
      </c>
      <c r="P121" s="4"/>
    </row>
    <row r="122" spans="1:16" hidden="1">
      <c r="A122" s="269"/>
      <c r="B122" s="116" t="s">
        <v>832</v>
      </c>
      <c r="C122" s="131">
        <v>982</v>
      </c>
      <c r="D122" s="22" t="s">
        <v>826</v>
      </c>
      <c r="E122" s="22" t="s">
        <v>826</v>
      </c>
      <c r="F122" s="22" t="s">
        <v>826</v>
      </c>
      <c r="G122" s="22" t="s">
        <v>826</v>
      </c>
      <c r="H122" s="22" t="s">
        <v>826</v>
      </c>
      <c r="I122" s="22" t="s">
        <v>826</v>
      </c>
      <c r="J122" s="22" t="s">
        <v>826</v>
      </c>
      <c r="K122" s="22" t="s">
        <v>826</v>
      </c>
      <c r="L122" s="22" t="s">
        <v>826</v>
      </c>
      <c r="M122" s="23" t="s">
        <v>826</v>
      </c>
      <c r="N122" s="23" t="s">
        <v>826</v>
      </c>
      <c r="O122" s="78" t="s">
        <v>610</v>
      </c>
      <c r="P122" s="4"/>
    </row>
    <row r="123" spans="1:16" hidden="1">
      <c r="A123" s="269"/>
      <c r="B123" s="116" t="s">
        <v>834</v>
      </c>
      <c r="C123" s="131">
        <v>983</v>
      </c>
      <c r="D123" s="22" t="s">
        <v>826</v>
      </c>
      <c r="E123" s="22" t="s">
        <v>826</v>
      </c>
      <c r="F123" s="22" t="s">
        <v>826</v>
      </c>
      <c r="G123" s="22" t="s">
        <v>826</v>
      </c>
      <c r="H123" s="22" t="s">
        <v>826</v>
      </c>
      <c r="I123" s="22" t="s">
        <v>826</v>
      </c>
      <c r="J123" s="22" t="s">
        <v>826</v>
      </c>
      <c r="K123" s="22" t="s">
        <v>826</v>
      </c>
      <c r="L123" s="22" t="s">
        <v>826</v>
      </c>
      <c r="M123" s="23" t="s">
        <v>826</v>
      </c>
      <c r="N123" s="23" t="s">
        <v>826</v>
      </c>
      <c r="O123" s="78" t="s">
        <v>610</v>
      </c>
      <c r="P123" s="4"/>
    </row>
    <row r="124" spans="1:16" hidden="1">
      <c r="A124" s="269"/>
      <c r="B124" s="116" t="s">
        <v>836</v>
      </c>
      <c r="C124" s="131">
        <v>984</v>
      </c>
      <c r="D124" s="22" t="s">
        <v>826</v>
      </c>
      <c r="E124" s="22" t="s">
        <v>826</v>
      </c>
      <c r="F124" s="22" t="s">
        <v>826</v>
      </c>
      <c r="G124" s="22" t="s">
        <v>826</v>
      </c>
      <c r="H124" s="22" t="s">
        <v>826</v>
      </c>
      <c r="I124" s="22" t="s">
        <v>826</v>
      </c>
      <c r="J124" s="22" t="s">
        <v>826</v>
      </c>
      <c r="K124" s="22" t="s">
        <v>826</v>
      </c>
      <c r="L124" s="22" t="s">
        <v>826</v>
      </c>
      <c r="M124" s="23" t="s">
        <v>826</v>
      </c>
      <c r="N124" s="23" t="s">
        <v>826</v>
      </c>
      <c r="O124" s="78" t="s">
        <v>610</v>
      </c>
      <c r="P124" s="4"/>
    </row>
    <row r="125" spans="1:16" hidden="1">
      <c r="A125" s="269"/>
      <c r="B125" s="116" t="s">
        <v>838</v>
      </c>
      <c r="C125" s="131">
        <v>985</v>
      </c>
      <c r="D125" s="22" t="s">
        <v>826</v>
      </c>
      <c r="E125" s="22" t="s">
        <v>826</v>
      </c>
      <c r="F125" s="22" t="s">
        <v>826</v>
      </c>
      <c r="G125" s="22" t="s">
        <v>826</v>
      </c>
      <c r="H125" s="22" t="s">
        <v>826</v>
      </c>
      <c r="I125" s="22" t="s">
        <v>826</v>
      </c>
      <c r="J125" s="22" t="s">
        <v>826</v>
      </c>
      <c r="K125" s="22" t="s">
        <v>826</v>
      </c>
      <c r="L125" s="22" t="s">
        <v>826</v>
      </c>
      <c r="M125" s="23" t="s">
        <v>826</v>
      </c>
      <c r="N125" s="23" t="s">
        <v>826</v>
      </c>
      <c r="O125" s="78" t="s">
        <v>610</v>
      </c>
      <c r="P125" s="4"/>
    </row>
    <row r="126" spans="1:16" ht="22.5" hidden="1">
      <c r="A126" s="269"/>
      <c r="B126" s="116" t="s">
        <v>840</v>
      </c>
      <c r="C126" s="131">
        <v>986</v>
      </c>
      <c r="D126" s="22" t="s">
        <v>826</v>
      </c>
      <c r="E126" s="22" t="s">
        <v>826</v>
      </c>
      <c r="F126" s="22" t="s">
        <v>826</v>
      </c>
      <c r="G126" s="22" t="s">
        <v>826</v>
      </c>
      <c r="H126" s="22" t="s">
        <v>826</v>
      </c>
      <c r="I126" s="22" t="s">
        <v>826</v>
      </c>
      <c r="J126" s="22" t="s">
        <v>826</v>
      </c>
      <c r="K126" s="22" t="s">
        <v>826</v>
      </c>
      <c r="L126" s="22" t="s">
        <v>826</v>
      </c>
      <c r="M126" s="23" t="s">
        <v>826</v>
      </c>
      <c r="N126" s="23" t="s">
        <v>826</v>
      </c>
      <c r="O126" s="78" t="s">
        <v>610</v>
      </c>
      <c r="P126" s="4"/>
    </row>
    <row r="127" spans="1:16" ht="22.5" hidden="1">
      <c r="A127" s="269"/>
      <c r="B127" s="116" t="s">
        <v>842</v>
      </c>
      <c r="C127" s="131">
        <v>987</v>
      </c>
      <c r="D127" s="22" t="s">
        <v>826</v>
      </c>
      <c r="E127" s="22" t="s">
        <v>826</v>
      </c>
      <c r="F127" s="22" t="s">
        <v>826</v>
      </c>
      <c r="G127" s="22" t="s">
        <v>826</v>
      </c>
      <c r="H127" s="22" t="s">
        <v>826</v>
      </c>
      <c r="I127" s="22" t="s">
        <v>826</v>
      </c>
      <c r="J127" s="22" t="s">
        <v>826</v>
      </c>
      <c r="K127" s="22" t="s">
        <v>826</v>
      </c>
      <c r="L127" s="22" t="s">
        <v>826</v>
      </c>
      <c r="M127" s="23" t="s">
        <v>826</v>
      </c>
      <c r="N127" s="23" t="s">
        <v>826</v>
      </c>
      <c r="O127" s="78" t="s">
        <v>610</v>
      </c>
      <c r="P127" s="4"/>
    </row>
    <row r="128" spans="1:16" hidden="1">
      <c r="A128" s="269"/>
      <c r="B128" s="116" t="s">
        <v>844</v>
      </c>
      <c r="C128" s="131">
        <v>988</v>
      </c>
      <c r="D128" s="22" t="s">
        <v>826</v>
      </c>
      <c r="E128" s="22" t="s">
        <v>826</v>
      </c>
      <c r="F128" s="22" t="s">
        <v>826</v>
      </c>
      <c r="G128" s="22" t="s">
        <v>826</v>
      </c>
      <c r="H128" s="22" t="s">
        <v>826</v>
      </c>
      <c r="I128" s="22" t="s">
        <v>826</v>
      </c>
      <c r="J128" s="22" t="s">
        <v>826</v>
      </c>
      <c r="K128" s="22" t="s">
        <v>826</v>
      </c>
      <c r="L128" s="22" t="s">
        <v>826</v>
      </c>
      <c r="M128" s="23" t="s">
        <v>826</v>
      </c>
      <c r="N128" s="23" t="s">
        <v>826</v>
      </c>
      <c r="O128" s="78" t="s">
        <v>610</v>
      </c>
      <c r="P128" s="4"/>
    </row>
    <row r="129" spans="1:16" ht="33.75" hidden="1">
      <c r="A129" s="269"/>
      <c r="B129" s="117" t="s">
        <v>846</v>
      </c>
      <c r="C129" s="129">
        <v>989</v>
      </c>
      <c r="D129" s="84" t="s">
        <v>826</v>
      </c>
      <c r="E129" s="84" t="s">
        <v>826</v>
      </c>
      <c r="F129" s="84" t="s">
        <v>826</v>
      </c>
      <c r="G129" s="84" t="s">
        <v>826</v>
      </c>
      <c r="H129" s="84" t="s">
        <v>826</v>
      </c>
      <c r="I129" s="84" t="s">
        <v>826</v>
      </c>
      <c r="J129" s="84" t="s">
        <v>826</v>
      </c>
      <c r="K129" s="84" t="s">
        <v>826</v>
      </c>
      <c r="L129" s="84" t="s">
        <v>826</v>
      </c>
      <c r="M129" s="85" t="s">
        <v>826</v>
      </c>
      <c r="N129" s="85" t="s">
        <v>826</v>
      </c>
      <c r="O129" s="78" t="s">
        <v>610</v>
      </c>
      <c r="P129" s="4"/>
    </row>
    <row r="130" spans="1:16" ht="21" hidden="1">
      <c r="A130" s="269"/>
      <c r="B130" s="127" t="s">
        <v>916</v>
      </c>
      <c r="C130" s="134" t="s">
        <v>917</v>
      </c>
      <c r="D130" s="22" t="s">
        <v>826</v>
      </c>
      <c r="E130" s="22" t="s">
        <v>826</v>
      </c>
      <c r="F130" s="22" t="s">
        <v>826</v>
      </c>
      <c r="G130" s="22" t="s">
        <v>826</v>
      </c>
      <c r="H130" s="22" t="s">
        <v>826</v>
      </c>
      <c r="I130" s="22" t="s">
        <v>826</v>
      </c>
      <c r="J130" s="22" t="s">
        <v>826</v>
      </c>
      <c r="K130" s="22" t="s">
        <v>826</v>
      </c>
      <c r="L130" s="22" t="s">
        <v>826</v>
      </c>
      <c r="M130" s="23" t="s">
        <v>826</v>
      </c>
      <c r="N130" s="23" t="s">
        <v>826</v>
      </c>
      <c r="O130" s="78" t="s">
        <v>610</v>
      </c>
      <c r="P130" s="4"/>
    </row>
    <row r="131" spans="1:16" hidden="1">
      <c r="A131" s="269"/>
      <c r="B131" s="111" t="s">
        <v>829</v>
      </c>
      <c r="C131" s="13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6"/>
      <c r="N131" s="126"/>
      <c r="O131" s="78" t="s">
        <v>610</v>
      </c>
      <c r="P131" s="4"/>
    </row>
    <row r="132" spans="1:16" hidden="1">
      <c r="A132" s="269"/>
      <c r="B132" s="114" t="s">
        <v>830</v>
      </c>
      <c r="C132" s="136" t="s">
        <v>918</v>
      </c>
      <c r="D132" s="43" t="s">
        <v>826</v>
      </c>
      <c r="E132" s="43" t="s">
        <v>826</v>
      </c>
      <c r="F132" s="43" t="s">
        <v>826</v>
      </c>
      <c r="G132" s="43" t="s">
        <v>826</v>
      </c>
      <c r="H132" s="43" t="s">
        <v>826</v>
      </c>
      <c r="I132" s="43" t="s">
        <v>826</v>
      </c>
      <c r="J132" s="43" t="s">
        <v>826</v>
      </c>
      <c r="K132" s="43" t="s">
        <v>826</v>
      </c>
      <c r="L132" s="43" t="s">
        <v>826</v>
      </c>
      <c r="M132" s="44" t="s">
        <v>826</v>
      </c>
      <c r="N132" s="44" t="s">
        <v>826</v>
      </c>
      <c r="O132" s="78" t="s">
        <v>610</v>
      </c>
      <c r="P132" s="4"/>
    </row>
    <row r="133" spans="1:16" hidden="1">
      <c r="A133" s="269"/>
      <c r="B133" s="116" t="s">
        <v>832</v>
      </c>
      <c r="C133" s="137" t="s">
        <v>919</v>
      </c>
      <c r="D133" s="22" t="s">
        <v>826</v>
      </c>
      <c r="E133" s="22" t="s">
        <v>826</v>
      </c>
      <c r="F133" s="22" t="s">
        <v>826</v>
      </c>
      <c r="G133" s="22" t="s">
        <v>826</v>
      </c>
      <c r="H133" s="22" t="s">
        <v>826</v>
      </c>
      <c r="I133" s="22" t="s">
        <v>826</v>
      </c>
      <c r="J133" s="22" t="s">
        <v>826</v>
      </c>
      <c r="K133" s="22" t="s">
        <v>826</v>
      </c>
      <c r="L133" s="22" t="s">
        <v>826</v>
      </c>
      <c r="M133" s="23" t="s">
        <v>826</v>
      </c>
      <c r="N133" s="23" t="s">
        <v>826</v>
      </c>
      <c r="O133" s="78" t="s">
        <v>610</v>
      </c>
      <c r="P133" s="4"/>
    </row>
    <row r="134" spans="1:16" hidden="1">
      <c r="A134" s="269"/>
      <c r="B134" s="116" t="s">
        <v>834</v>
      </c>
      <c r="C134" s="137" t="s">
        <v>920</v>
      </c>
      <c r="D134" s="22" t="s">
        <v>826</v>
      </c>
      <c r="E134" s="22" t="s">
        <v>826</v>
      </c>
      <c r="F134" s="22" t="s">
        <v>826</v>
      </c>
      <c r="G134" s="22" t="s">
        <v>826</v>
      </c>
      <c r="H134" s="22" t="s">
        <v>826</v>
      </c>
      <c r="I134" s="22" t="s">
        <v>826</v>
      </c>
      <c r="J134" s="22" t="s">
        <v>826</v>
      </c>
      <c r="K134" s="22" t="s">
        <v>826</v>
      </c>
      <c r="L134" s="22" t="s">
        <v>826</v>
      </c>
      <c r="M134" s="23" t="s">
        <v>826</v>
      </c>
      <c r="N134" s="23" t="s">
        <v>826</v>
      </c>
      <c r="O134" s="78" t="s">
        <v>610</v>
      </c>
      <c r="P134" s="4"/>
    </row>
    <row r="135" spans="1:16" hidden="1">
      <c r="A135" s="269"/>
      <c r="B135" s="116" t="s">
        <v>836</v>
      </c>
      <c r="C135" s="137" t="s">
        <v>921</v>
      </c>
      <c r="D135" s="22" t="s">
        <v>826</v>
      </c>
      <c r="E135" s="22" t="s">
        <v>826</v>
      </c>
      <c r="F135" s="22" t="s">
        <v>826</v>
      </c>
      <c r="G135" s="22" t="s">
        <v>826</v>
      </c>
      <c r="H135" s="22" t="s">
        <v>826</v>
      </c>
      <c r="I135" s="22" t="s">
        <v>826</v>
      </c>
      <c r="J135" s="22" t="s">
        <v>826</v>
      </c>
      <c r="K135" s="22" t="s">
        <v>826</v>
      </c>
      <c r="L135" s="22" t="s">
        <v>826</v>
      </c>
      <c r="M135" s="23" t="s">
        <v>826</v>
      </c>
      <c r="N135" s="23" t="s">
        <v>826</v>
      </c>
      <c r="O135" s="78" t="s">
        <v>610</v>
      </c>
      <c r="P135" s="4"/>
    </row>
    <row r="136" spans="1:16" hidden="1">
      <c r="A136" s="269"/>
      <c r="B136" s="116" t="s">
        <v>838</v>
      </c>
      <c r="C136" s="137" t="s">
        <v>922</v>
      </c>
      <c r="D136" s="22" t="s">
        <v>826</v>
      </c>
      <c r="E136" s="22" t="s">
        <v>826</v>
      </c>
      <c r="F136" s="22" t="s">
        <v>826</v>
      </c>
      <c r="G136" s="22" t="s">
        <v>826</v>
      </c>
      <c r="H136" s="22" t="s">
        <v>826</v>
      </c>
      <c r="I136" s="22" t="s">
        <v>826</v>
      </c>
      <c r="J136" s="22" t="s">
        <v>826</v>
      </c>
      <c r="K136" s="22" t="s">
        <v>826</v>
      </c>
      <c r="L136" s="22" t="s">
        <v>826</v>
      </c>
      <c r="M136" s="23" t="s">
        <v>826</v>
      </c>
      <c r="N136" s="23" t="s">
        <v>826</v>
      </c>
      <c r="O136" s="78" t="s">
        <v>610</v>
      </c>
      <c r="P136" s="4"/>
    </row>
    <row r="137" spans="1:16" ht="22.5" hidden="1">
      <c r="A137" s="269"/>
      <c r="B137" s="116" t="s">
        <v>840</v>
      </c>
      <c r="C137" s="137" t="s">
        <v>923</v>
      </c>
      <c r="D137" s="22" t="s">
        <v>826</v>
      </c>
      <c r="E137" s="22" t="s">
        <v>826</v>
      </c>
      <c r="F137" s="22" t="s">
        <v>826</v>
      </c>
      <c r="G137" s="22" t="s">
        <v>826</v>
      </c>
      <c r="H137" s="22" t="s">
        <v>826</v>
      </c>
      <c r="I137" s="22" t="s">
        <v>826</v>
      </c>
      <c r="J137" s="22" t="s">
        <v>826</v>
      </c>
      <c r="K137" s="22" t="s">
        <v>826</v>
      </c>
      <c r="L137" s="22" t="s">
        <v>826</v>
      </c>
      <c r="M137" s="23" t="s">
        <v>826</v>
      </c>
      <c r="N137" s="23" t="s">
        <v>826</v>
      </c>
      <c r="O137" s="78" t="s">
        <v>610</v>
      </c>
      <c r="P137" s="4"/>
    </row>
    <row r="138" spans="1:16" ht="22.5" hidden="1">
      <c r="A138" s="269"/>
      <c r="B138" s="116" t="s">
        <v>842</v>
      </c>
      <c r="C138" s="137" t="s">
        <v>924</v>
      </c>
      <c r="D138" s="22" t="s">
        <v>826</v>
      </c>
      <c r="E138" s="22" t="s">
        <v>826</v>
      </c>
      <c r="F138" s="22" t="s">
        <v>826</v>
      </c>
      <c r="G138" s="22" t="s">
        <v>826</v>
      </c>
      <c r="H138" s="22" t="s">
        <v>826</v>
      </c>
      <c r="I138" s="22" t="s">
        <v>826</v>
      </c>
      <c r="J138" s="22" t="s">
        <v>826</v>
      </c>
      <c r="K138" s="22" t="s">
        <v>826</v>
      </c>
      <c r="L138" s="22" t="s">
        <v>826</v>
      </c>
      <c r="M138" s="23" t="s">
        <v>826</v>
      </c>
      <c r="N138" s="23" t="s">
        <v>826</v>
      </c>
      <c r="O138" s="78" t="s">
        <v>610</v>
      </c>
      <c r="P138" s="4"/>
    </row>
    <row r="139" spans="1:16" hidden="1">
      <c r="A139" s="269"/>
      <c r="B139" s="116" t="s">
        <v>844</v>
      </c>
      <c r="C139" s="137" t="s">
        <v>925</v>
      </c>
      <c r="D139" s="22" t="s">
        <v>826</v>
      </c>
      <c r="E139" s="22" t="s">
        <v>826</v>
      </c>
      <c r="F139" s="22" t="s">
        <v>826</v>
      </c>
      <c r="G139" s="22" t="s">
        <v>826</v>
      </c>
      <c r="H139" s="22" t="s">
        <v>826</v>
      </c>
      <c r="I139" s="22" t="s">
        <v>826</v>
      </c>
      <c r="J139" s="22" t="s">
        <v>826</v>
      </c>
      <c r="K139" s="22" t="s">
        <v>826</v>
      </c>
      <c r="L139" s="22" t="s">
        <v>826</v>
      </c>
      <c r="M139" s="23" t="s">
        <v>826</v>
      </c>
      <c r="N139" s="23" t="s">
        <v>826</v>
      </c>
      <c r="O139" s="78" t="s">
        <v>610</v>
      </c>
      <c r="P139" s="4"/>
    </row>
    <row r="140" spans="1:16" ht="33.75" hidden="1">
      <c r="A140" s="269"/>
      <c r="B140" s="117" t="s">
        <v>846</v>
      </c>
      <c r="C140" s="138" t="s">
        <v>926</v>
      </c>
      <c r="D140" s="93" t="s">
        <v>826</v>
      </c>
      <c r="E140" s="93" t="s">
        <v>826</v>
      </c>
      <c r="F140" s="93" t="s">
        <v>826</v>
      </c>
      <c r="G140" s="93" t="s">
        <v>826</v>
      </c>
      <c r="H140" s="93" t="s">
        <v>826</v>
      </c>
      <c r="I140" s="93" t="s">
        <v>826</v>
      </c>
      <c r="J140" s="93" t="s">
        <v>826</v>
      </c>
      <c r="K140" s="93" t="s">
        <v>826</v>
      </c>
      <c r="L140" s="93" t="s">
        <v>826</v>
      </c>
      <c r="M140" s="94" t="s">
        <v>826</v>
      </c>
      <c r="N140" s="94" t="s">
        <v>826</v>
      </c>
      <c r="O140" s="78" t="s">
        <v>610</v>
      </c>
      <c r="P140" s="4"/>
    </row>
    <row r="141" spans="1:16" ht="12.95" customHeight="1">
      <c r="A141" s="7"/>
      <c r="B141" s="7"/>
      <c r="C141" s="7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4"/>
    </row>
    <row r="142" spans="1:16" ht="12.95" customHeight="1">
      <c r="A142" s="7"/>
      <c r="B142" s="7"/>
      <c r="C142" s="7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3"/>
      <c r="O142" s="3"/>
      <c r="P142" s="4"/>
    </row>
    <row r="143" spans="1:16" ht="1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ht="1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7"/>
      <c r="B145" s="7" t="s">
        <v>927</v>
      </c>
      <c r="C145" s="262"/>
      <c r="D145" s="263"/>
      <c r="E145" s="4"/>
      <c r="F145" s="264"/>
      <c r="G145" s="265"/>
      <c r="H145" s="139"/>
      <c r="I145" s="11"/>
      <c r="J145" s="11"/>
      <c r="K145" s="11"/>
      <c r="L145" s="139"/>
      <c r="M145" s="139"/>
      <c r="N145" s="139"/>
      <c r="O145" s="139"/>
      <c r="P145" s="4"/>
    </row>
    <row r="146" spans="1:16" ht="15" customHeight="1">
      <c r="A146" s="10"/>
      <c r="B146" s="3"/>
      <c r="C146" s="256" t="s">
        <v>928</v>
      </c>
      <c r="D146" s="257"/>
      <c r="E146" s="4"/>
      <c r="F146" s="258" t="s">
        <v>929</v>
      </c>
      <c r="G146" s="259"/>
      <c r="H146" s="10"/>
      <c r="I146" s="11"/>
      <c r="J146" s="11"/>
      <c r="K146" s="11"/>
      <c r="L146" s="10"/>
      <c r="M146" s="10"/>
      <c r="N146" s="2"/>
      <c r="O146" s="2"/>
      <c r="P146" s="4"/>
    </row>
    <row r="147" spans="1:16" ht="1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ht="15" customHeight="1">
      <c r="A148" s="3"/>
      <c r="B148" s="7" t="s">
        <v>930</v>
      </c>
      <c r="C148" s="266"/>
      <c r="D148" s="267"/>
      <c r="E148" s="4"/>
      <c r="F148" s="264"/>
      <c r="G148" s="265"/>
      <c r="H148" s="10"/>
      <c r="I148" s="10"/>
      <c r="J148" s="10"/>
      <c r="K148" s="10"/>
      <c r="L148" s="10"/>
      <c r="M148" s="10"/>
      <c r="N148" s="10"/>
      <c r="O148" s="10"/>
      <c r="P148" s="4"/>
    </row>
    <row r="149" spans="1:16" ht="10.5" customHeight="1">
      <c r="A149" s="7"/>
      <c r="B149" s="3"/>
      <c r="C149" s="256" t="s">
        <v>928</v>
      </c>
      <c r="D149" s="257"/>
      <c r="E149" s="4"/>
      <c r="F149" s="258" t="s">
        <v>929</v>
      </c>
      <c r="G149" s="259"/>
      <c r="H149" s="10"/>
      <c r="I149" s="10"/>
      <c r="J149" s="10"/>
      <c r="K149" s="10"/>
      <c r="L149" s="10"/>
      <c r="M149" s="10"/>
      <c r="N149" s="10"/>
      <c r="O149" s="10"/>
      <c r="P149" s="4"/>
    </row>
    <row r="150" spans="1:16" ht="1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ht="1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ht="15.75" customHeight="1">
      <c r="A152" s="3"/>
      <c r="B152" s="36" t="s">
        <v>931</v>
      </c>
      <c r="C152" s="10"/>
      <c r="D152" s="11"/>
      <c r="E152" s="11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4"/>
    </row>
    <row r="153" spans="1:16" ht="1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ht="1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hidden="1">
      <c r="A155" s="140" t="s">
        <v>610</v>
      </c>
      <c r="B155" s="140"/>
      <c r="C155" s="140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3"/>
      <c r="O155" s="3"/>
      <c r="P155" s="4"/>
    </row>
    <row r="156" spans="1:16" hidden="1">
      <c r="A156" s="260" t="s">
        <v>610</v>
      </c>
      <c r="B156" s="261"/>
      <c r="C156" s="261"/>
      <c r="D156" s="261"/>
      <c r="E156" s="261"/>
      <c r="F156" s="261"/>
      <c r="G156" s="261"/>
      <c r="H156" s="261"/>
      <c r="I156" s="261"/>
      <c r="J156" s="261"/>
      <c r="K156" s="261"/>
      <c r="L156" s="261"/>
      <c r="M156" s="261"/>
      <c r="N156" s="6"/>
      <c r="O156" s="3"/>
      <c r="P156" s="4"/>
    </row>
    <row r="157" spans="1:16" hidden="1">
      <c r="A157" s="142" t="s">
        <v>610</v>
      </c>
      <c r="B157" s="142"/>
      <c r="C157" s="142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3"/>
      <c r="O157" s="3"/>
      <c r="P157" s="4"/>
    </row>
  </sheetData>
  <mergeCells count="34">
    <mergeCell ref="A3:A28"/>
    <mergeCell ref="B3:B4"/>
    <mergeCell ref="C3:C4"/>
    <mergeCell ref="D3:M3"/>
    <mergeCell ref="N3:N4"/>
    <mergeCell ref="A32:A56"/>
    <mergeCell ref="B32:B33"/>
    <mergeCell ref="C32:C33"/>
    <mergeCell ref="D32:M32"/>
    <mergeCell ref="N32:N33"/>
    <mergeCell ref="A60:A84"/>
    <mergeCell ref="B60:B61"/>
    <mergeCell ref="C60:C61"/>
    <mergeCell ref="D60:M60"/>
    <mergeCell ref="N60:N61"/>
    <mergeCell ref="A88:A112"/>
    <mergeCell ref="B88:B89"/>
    <mergeCell ref="C88:C89"/>
    <mergeCell ref="D88:M88"/>
    <mergeCell ref="N88:N89"/>
    <mergeCell ref="A116:A140"/>
    <mergeCell ref="B116:B117"/>
    <mergeCell ref="C116:C117"/>
    <mergeCell ref="D116:M116"/>
    <mergeCell ref="N116:N117"/>
    <mergeCell ref="C149:D149"/>
    <mergeCell ref="F149:G149"/>
    <mergeCell ref="A156:M156"/>
    <mergeCell ref="C145:D145"/>
    <mergeCell ref="F145:G145"/>
    <mergeCell ref="C146:D146"/>
    <mergeCell ref="F146:G146"/>
    <mergeCell ref="C148:D148"/>
    <mergeCell ref="F148:G148"/>
  </mergeCells>
  <pageMargins left="0.74861109999999997" right="0.74861109999999997" top="0.59097219999999995" bottom="0.39374999999999999" header="0.51249999999999996" footer="0.51249999999999996"/>
  <pageSetup paperSize="9" fitToHeight="0" orientation="landscape"/>
  <rowBreaks count="4" manualBreakCount="4">
    <brk id="29" man="1"/>
    <brk id="57" man="1"/>
    <brk id="85" man="1"/>
    <brk id="1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L199"/>
  <sheetViews>
    <sheetView tabSelected="1" topLeftCell="A4" workbookViewId="0">
      <selection activeCell="K38" sqref="K38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5" width="18.7109375" style="1" customWidth="1"/>
    <col min="6" max="6" width="15.140625" style="1" customWidth="1"/>
    <col min="7" max="7" width="14.28515625" style="1" bestFit="1" customWidth="1"/>
    <col min="8" max="8" width="9.5703125" style="1" bestFit="1" customWidth="1"/>
    <col min="9" max="10" width="9.140625" style="1"/>
    <col min="11" max="12" width="13.5703125" style="1" bestFit="1" customWidth="1"/>
    <col min="13" max="16384" width="9.140625" style="1"/>
  </cols>
  <sheetData>
    <row r="1" spans="1:6">
      <c r="A1" s="2"/>
      <c r="B1" s="284" t="s">
        <v>0</v>
      </c>
      <c r="C1" s="285"/>
      <c r="D1" s="285"/>
      <c r="E1" s="3"/>
      <c r="F1" s="4"/>
    </row>
    <row r="2" spans="1:6" ht="14.25" customHeight="1">
      <c r="A2" s="5"/>
      <c r="B2" s="285"/>
      <c r="C2" s="285"/>
      <c r="D2" s="285"/>
      <c r="E2" s="3"/>
      <c r="F2" s="4"/>
    </row>
    <row r="3" spans="1:6" hidden="1">
      <c r="A3" s="7"/>
      <c r="B3" s="8"/>
      <c r="C3" s="8"/>
      <c r="D3" s="8"/>
      <c r="E3" s="3"/>
      <c r="F3" s="4"/>
    </row>
    <row r="4" spans="1:6">
      <c r="A4" s="10"/>
      <c r="B4" s="10"/>
      <c r="C4" s="286" t="s">
        <v>4</v>
      </c>
      <c r="D4" s="287"/>
      <c r="E4" s="3"/>
      <c r="F4" s="4"/>
    </row>
    <row r="5" spans="1:6" ht="0.75" customHeight="1">
      <c r="A5" s="7"/>
      <c r="B5" s="7"/>
      <c r="C5" s="7"/>
      <c r="D5" s="11"/>
      <c r="E5" s="3"/>
      <c r="F5" s="4"/>
    </row>
    <row r="6" spans="1:6">
      <c r="A6" s="7" t="s">
        <v>6</v>
      </c>
      <c r="B6" s="280" t="s">
        <v>7</v>
      </c>
      <c r="C6" s="281"/>
      <c r="D6" s="281"/>
      <c r="E6" s="3"/>
      <c r="F6" s="4"/>
    </row>
    <row r="7" spans="1:6">
      <c r="A7" s="7" t="s">
        <v>10</v>
      </c>
      <c r="B7" s="282" t="s">
        <v>11</v>
      </c>
      <c r="C7" s="283"/>
      <c r="D7" s="283"/>
      <c r="E7" s="3"/>
      <c r="F7" s="4"/>
    </row>
    <row r="8" spans="1:6">
      <c r="A8" s="7" t="s">
        <v>14</v>
      </c>
      <c r="B8" s="13"/>
      <c r="C8" s="14"/>
      <c r="D8" s="14"/>
      <c r="E8" s="3"/>
      <c r="F8" s="4"/>
    </row>
    <row r="9" spans="1:6">
      <c r="A9" s="7" t="s">
        <v>15</v>
      </c>
      <c r="B9" s="7"/>
      <c r="C9" s="11"/>
      <c r="D9" s="11"/>
      <c r="E9" s="3"/>
      <c r="F9" s="4"/>
    </row>
    <row r="10" spans="1:6" ht="0.75" customHeight="1">
      <c r="A10" s="4"/>
      <c r="B10" s="4"/>
      <c r="C10" s="4"/>
      <c r="D10" s="4"/>
      <c r="E10" s="3"/>
      <c r="F10" s="4"/>
    </row>
    <row r="11" spans="1:6" hidden="1">
      <c r="A11" s="3"/>
      <c r="B11" s="3"/>
      <c r="C11" s="3"/>
      <c r="D11" s="3"/>
      <c r="E11" s="3"/>
      <c r="F11" s="4"/>
    </row>
    <row r="12" spans="1:6">
      <c r="A12" s="2" t="s">
        <v>18</v>
      </c>
      <c r="B12" s="2"/>
      <c r="C12" s="7"/>
      <c r="D12" s="11"/>
      <c r="E12" s="11"/>
      <c r="F12" s="4"/>
    </row>
    <row r="13" spans="1:6" ht="15" customHeight="1">
      <c r="A13" s="252" t="s">
        <v>20</v>
      </c>
      <c r="B13" s="252" t="s">
        <v>21</v>
      </c>
      <c r="C13" s="252" t="s">
        <v>22</v>
      </c>
      <c r="D13" s="144" t="s">
        <v>23</v>
      </c>
      <c r="E13" s="144" t="s">
        <v>25</v>
      </c>
      <c r="F13" s="4"/>
    </row>
    <row r="14" spans="1:6" ht="67.5">
      <c r="A14" s="253"/>
      <c r="B14" s="253"/>
      <c r="C14" s="253"/>
      <c r="D14" s="17" t="s">
        <v>26</v>
      </c>
      <c r="E14" s="17" t="s">
        <v>26</v>
      </c>
      <c r="F14" s="4"/>
    </row>
    <row r="15" spans="1:6" ht="15.75" thickBot="1">
      <c r="A15" s="144" t="s">
        <v>42</v>
      </c>
      <c r="B15" s="144" t="s">
        <v>43</v>
      </c>
      <c r="C15" s="144" t="s">
        <v>44</v>
      </c>
      <c r="D15" s="18" t="s">
        <v>45</v>
      </c>
      <c r="E15" s="18" t="s">
        <v>59</v>
      </c>
      <c r="F15" s="4"/>
    </row>
    <row r="16" spans="1:6">
      <c r="A16" s="19" t="s">
        <v>73</v>
      </c>
      <c r="B16" s="20" t="s">
        <v>74</v>
      </c>
      <c r="C16" s="21" t="s">
        <v>75</v>
      </c>
      <c r="D16" s="22">
        <v>1689954504.5799999</v>
      </c>
      <c r="E16" s="22">
        <v>997318997.09000003</v>
      </c>
      <c r="F16" s="4"/>
    </row>
    <row r="17" spans="1:12" ht="15" customHeight="1">
      <c r="A17" s="25" t="s">
        <v>77</v>
      </c>
      <c r="B17" s="26"/>
      <c r="C17" s="27"/>
      <c r="D17" s="27"/>
      <c r="E17" s="27"/>
      <c r="F17" s="4"/>
    </row>
    <row r="18" spans="1:12" s="160" customFormat="1">
      <c r="A18" s="154" t="s">
        <v>78</v>
      </c>
      <c r="B18" s="155" t="s">
        <v>74</v>
      </c>
      <c r="C18" s="156" t="s">
        <v>79</v>
      </c>
      <c r="D18" s="157">
        <v>259437029.66999999</v>
      </c>
      <c r="E18" s="157">
        <v>267205631.81999999</v>
      </c>
      <c r="F18" s="158">
        <f>E18-H19</f>
        <v>256427005.1279518</v>
      </c>
      <c r="G18" s="161">
        <f>F18-H19</f>
        <v>245648378.43590361</v>
      </c>
      <c r="H18" s="160">
        <v>91900000</v>
      </c>
      <c r="I18" s="160">
        <f>H18/G18*100</f>
        <v>37.411197495032205</v>
      </c>
      <c r="K18" s="161">
        <f>F18-E52-E38</f>
        <v>194566496.57795182</v>
      </c>
      <c r="L18" s="161">
        <f>E18-H19-E52-E38</f>
        <v>194566496.57795182</v>
      </c>
    </row>
    <row r="19" spans="1:12">
      <c r="A19" s="162" t="s">
        <v>81</v>
      </c>
      <c r="B19" s="163" t="s">
        <v>74</v>
      </c>
      <c r="C19" s="164" t="s">
        <v>82</v>
      </c>
      <c r="D19" s="165">
        <v>110850000</v>
      </c>
      <c r="E19" s="165">
        <v>111828251.93000001</v>
      </c>
      <c r="F19" s="167">
        <f t="shared" ref="F19:F50" si="0">E19-D19</f>
        <v>978251.93000000715</v>
      </c>
      <c r="G19" s="166">
        <f t="shared" ref="G19:G50" si="1">E19/D19*100</f>
        <v>100.88250061344159</v>
      </c>
      <c r="H19" s="219">
        <f>E19/33.2*3.2</f>
        <v>10778626.692048192</v>
      </c>
      <c r="I19" s="1" t="s">
        <v>932</v>
      </c>
    </row>
    <row r="20" spans="1:12" hidden="1">
      <c r="A20" s="30" t="s">
        <v>84</v>
      </c>
      <c r="B20" s="31" t="s">
        <v>74</v>
      </c>
      <c r="C20" s="32" t="s">
        <v>85</v>
      </c>
      <c r="D20" s="22">
        <v>110850000</v>
      </c>
      <c r="E20" s="22">
        <v>111828251.93000001</v>
      </c>
      <c r="F20" s="145">
        <f t="shared" si="0"/>
        <v>978251.93000000715</v>
      </c>
      <c r="G20" s="146">
        <f t="shared" si="1"/>
        <v>100.88250061344159</v>
      </c>
    </row>
    <row r="21" spans="1:12" ht="79.5" hidden="1">
      <c r="A21" s="30" t="s">
        <v>87</v>
      </c>
      <c r="B21" s="31" t="s">
        <v>74</v>
      </c>
      <c r="C21" s="32" t="s">
        <v>88</v>
      </c>
      <c r="D21" s="22">
        <v>109287021</v>
      </c>
      <c r="E21" s="22">
        <v>110264734.04000001</v>
      </c>
      <c r="F21" s="145">
        <f t="shared" si="0"/>
        <v>977713.04000000656</v>
      </c>
      <c r="G21" s="146">
        <f t="shared" si="1"/>
        <v>100.89462868605415</v>
      </c>
    </row>
    <row r="22" spans="1:12" ht="90.75" hidden="1">
      <c r="A22" s="30" t="s">
        <v>90</v>
      </c>
      <c r="B22" s="31" t="s">
        <v>74</v>
      </c>
      <c r="C22" s="32" t="s">
        <v>91</v>
      </c>
      <c r="D22" s="22">
        <v>191523</v>
      </c>
      <c r="E22" s="22">
        <v>191522.15</v>
      </c>
      <c r="F22" s="145">
        <f t="shared" si="0"/>
        <v>-0.85000000000582077</v>
      </c>
      <c r="G22" s="146">
        <f t="shared" si="1"/>
        <v>99.999556189073886</v>
      </c>
    </row>
    <row r="23" spans="1:12" ht="34.5" hidden="1">
      <c r="A23" s="30" t="s">
        <v>93</v>
      </c>
      <c r="B23" s="31" t="s">
        <v>74</v>
      </c>
      <c r="C23" s="32" t="s">
        <v>94</v>
      </c>
      <c r="D23" s="22">
        <v>572530</v>
      </c>
      <c r="E23" s="22">
        <v>572968.48</v>
      </c>
      <c r="F23" s="145">
        <f t="shared" si="0"/>
        <v>438.47999999998137</v>
      </c>
      <c r="G23" s="146">
        <f t="shared" si="1"/>
        <v>100.07658637975302</v>
      </c>
    </row>
    <row r="24" spans="1:12" ht="102" hidden="1">
      <c r="A24" s="30" t="s">
        <v>96</v>
      </c>
      <c r="B24" s="31" t="s">
        <v>74</v>
      </c>
      <c r="C24" s="32" t="s">
        <v>97</v>
      </c>
      <c r="D24" s="22">
        <v>740626</v>
      </c>
      <c r="E24" s="22">
        <v>740626.85</v>
      </c>
      <c r="F24" s="145">
        <f t="shared" si="0"/>
        <v>0.84999999997671694</v>
      </c>
      <c r="G24" s="146">
        <f t="shared" si="1"/>
        <v>100.00011476777753</v>
      </c>
    </row>
    <row r="25" spans="1:12" ht="45.75" hidden="1">
      <c r="A25" s="30" t="s">
        <v>99</v>
      </c>
      <c r="B25" s="31" t="s">
        <v>74</v>
      </c>
      <c r="C25" s="32" t="s">
        <v>100</v>
      </c>
      <c r="D25" s="22">
        <v>58300</v>
      </c>
      <c r="E25" s="22">
        <v>58399.47</v>
      </c>
      <c r="F25" s="145">
        <f t="shared" si="0"/>
        <v>99.470000000001164</v>
      </c>
      <c r="G25" s="146">
        <f t="shared" si="1"/>
        <v>100.17061749571184</v>
      </c>
    </row>
    <row r="26" spans="1:12" ht="45.75" hidden="1">
      <c r="A26" s="30" t="s">
        <v>102</v>
      </c>
      <c r="B26" s="31" t="s">
        <v>74</v>
      </c>
      <c r="C26" s="32" t="s">
        <v>103</v>
      </c>
      <c r="D26" s="22" t="s">
        <v>76</v>
      </c>
      <c r="E26" s="22">
        <v>0.94</v>
      </c>
      <c r="F26" s="145" t="e">
        <f t="shared" si="0"/>
        <v>#VALUE!</v>
      </c>
      <c r="G26" s="146" t="e">
        <f t="shared" si="1"/>
        <v>#VALUE!</v>
      </c>
    </row>
    <row r="27" spans="1:12" ht="23.25">
      <c r="A27" s="162" t="s">
        <v>105</v>
      </c>
      <c r="B27" s="163" t="s">
        <v>74</v>
      </c>
      <c r="C27" s="164" t="s">
        <v>106</v>
      </c>
      <c r="D27" s="165">
        <v>14753227.699999999</v>
      </c>
      <c r="E27" s="165">
        <v>14753227.699999999</v>
      </c>
      <c r="F27" s="167">
        <f t="shared" si="0"/>
        <v>0</v>
      </c>
      <c r="G27" s="166">
        <f t="shared" si="1"/>
        <v>100</v>
      </c>
    </row>
    <row r="28" spans="1:12" ht="0.75" customHeight="1">
      <c r="A28" s="30" t="s">
        <v>108</v>
      </c>
      <c r="B28" s="31" t="s">
        <v>74</v>
      </c>
      <c r="C28" s="32" t="s">
        <v>109</v>
      </c>
      <c r="D28" s="22">
        <v>14753227.699999999</v>
      </c>
      <c r="E28" s="22">
        <v>14753227.699999999</v>
      </c>
      <c r="F28" s="145">
        <f t="shared" si="0"/>
        <v>0</v>
      </c>
      <c r="G28" s="146">
        <f t="shared" si="1"/>
        <v>100</v>
      </c>
    </row>
    <row r="29" spans="1:12" ht="57" hidden="1">
      <c r="A29" s="30" t="s">
        <v>111</v>
      </c>
      <c r="B29" s="31" t="s">
        <v>74</v>
      </c>
      <c r="C29" s="32" t="s">
        <v>112</v>
      </c>
      <c r="D29" s="22">
        <v>7644451.29</v>
      </c>
      <c r="E29" s="22">
        <v>7644451.29</v>
      </c>
      <c r="F29" s="145">
        <f t="shared" si="0"/>
        <v>0</v>
      </c>
      <c r="G29" s="146">
        <f t="shared" si="1"/>
        <v>100</v>
      </c>
    </row>
    <row r="30" spans="1:12" ht="90.75" hidden="1">
      <c r="A30" s="30" t="s">
        <v>114</v>
      </c>
      <c r="B30" s="31" t="s">
        <v>74</v>
      </c>
      <c r="C30" s="32" t="s">
        <v>115</v>
      </c>
      <c r="D30" s="22">
        <v>7644451.29</v>
      </c>
      <c r="E30" s="22">
        <v>7644451.29</v>
      </c>
      <c r="F30" s="145">
        <f t="shared" si="0"/>
        <v>0</v>
      </c>
      <c r="G30" s="146">
        <f t="shared" si="1"/>
        <v>100</v>
      </c>
    </row>
    <row r="31" spans="1:12" ht="68.25" hidden="1">
      <c r="A31" s="30" t="s">
        <v>117</v>
      </c>
      <c r="B31" s="31" t="s">
        <v>74</v>
      </c>
      <c r="C31" s="32" t="s">
        <v>118</v>
      </c>
      <c r="D31" s="22">
        <v>39926.21</v>
      </c>
      <c r="E31" s="22">
        <v>39926.21</v>
      </c>
      <c r="F31" s="145">
        <f t="shared" si="0"/>
        <v>0</v>
      </c>
      <c r="G31" s="146">
        <f t="shared" si="1"/>
        <v>100</v>
      </c>
    </row>
    <row r="32" spans="1:12" ht="102" hidden="1">
      <c r="A32" s="30" t="s">
        <v>120</v>
      </c>
      <c r="B32" s="31" t="s">
        <v>74</v>
      </c>
      <c r="C32" s="32" t="s">
        <v>121</v>
      </c>
      <c r="D32" s="22">
        <v>39926.21</v>
      </c>
      <c r="E32" s="22">
        <v>39926.21</v>
      </c>
      <c r="F32" s="145">
        <f t="shared" si="0"/>
        <v>0</v>
      </c>
      <c r="G32" s="146">
        <f t="shared" si="1"/>
        <v>100</v>
      </c>
    </row>
    <row r="33" spans="1:7" ht="57" hidden="1">
      <c r="A33" s="30" t="s">
        <v>123</v>
      </c>
      <c r="B33" s="31" t="s">
        <v>74</v>
      </c>
      <c r="C33" s="32" t="s">
        <v>124</v>
      </c>
      <c r="D33" s="22">
        <v>7901137.04</v>
      </c>
      <c r="E33" s="22">
        <v>7901137.04</v>
      </c>
      <c r="F33" s="145">
        <f t="shared" si="0"/>
        <v>0</v>
      </c>
      <c r="G33" s="146">
        <f t="shared" si="1"/>
        <v>100</v>
      </c>
    </row>
    <row r="34" spans="1:7" ht="90.75" hidden="1">
      <c r="A34" s="30" t="s">
        <v>126</v>
      </c>
      <c r="B34" s="31" t="s">
        <v>74</v>
      </c>
      <c r="C34" s="32" t="s">
        <v>127</v>
      </c>
      <c r="D34" s="22">
        <v>7901137.04</v>
      </c>
      <c r="E34" s="22">
        <v>7901137.04</v>
      </c>
      <c r="F34" s="145">
        <f t="shared" si="0"/>
        <v>0</v>
      </c>
      <c r="G34" s="146">
        <f t="shared" si="1"/>
        <v>100</v>
      </c>
    </row>
    <row r="35" spans="1:7" ht="57" hidden="1">
      <c r="A35" s="30" t="s">
        <v>129</v>
      </c>
      <c r="B35" s="31" t="s">
        <v>74</v>
      </c>
      <c r="C35" s="32" t="s">
        <v>130</v>
      </c>
      <c r="D35" s="22">
        <v>-832286.84</v>
      </c>
      <c r="E35" s="22">
        <v>-832286.84</v>
      </c>
      <c r="F35" s="145">
        <f t="shared" si="0"/>
        <v>0</v>
      </c>
      <c r="G35" s="146">
        <f t="shared" si="1"/>
        <v>100</v>
      </c>
    </row>
    <row r="36" spans="1:7" ht="90.75" hidden="1">
      <c r="A36" s="30" t="s">
        <v>132</v>
      </c>
      <c r="B36" s="31" t="s">
        <v>74</v>
      </c>
      <c r="C36" s="32" t="s">
        <v>133</v>
      </c>
      <c r="D36" s="22">
        <v>-832286.84</v>
      </c>
      <c r="E36" s="22">
        <v>-832286.84</v>
      </c>
      <c r="F36" s="145">
        <f t="shared" si="0"/>
        <v>0</v>
      </c>
      <c r="G36" s="146">
        <f t="shared" si="1"/>
        <v>100</v>
      </c>
    </row>
    <row r="37" spans="1:7">
      <c r="A37" s="162" t="s">
        <v>135</v>
      </c>
      <c r="B37" s="163" t="s">
        <v>74</v>
      </c>
      <c r="C37" s="164" t="s">
        <v>136</v>
      </c>
      <c r="D37" s="165">
        <v>58407337</v>
      </c>
      <c r="E37" s="165">
        <v>58662391.509999998</v>
      </c>
      <c r="F37" s="167">
        <f t="shared" si="0"/>
        <v>255054.50999999791</v>
      </c>
      <c r="G37" s="166">
        <f t="shared" si="1"/>
        <v>100.43668231270328</v>
      </c>
    </row>
    <row r="38" spans="1:7" ht="21" customHeight="1">
      <c r="A38" s="30" t="s">
        <v>138</v>
      </c>
      <c r="B38" s="31" t="s">
        <v>74</v>
      </c>
      <c r="C38" s="32" t="s">
        <v>139</v>
      </c>
      <c r="D38" s="22">
        <v>56100123</v>
      </c>
      <c r="E38" s="22">
        <v>56407774.07</v>
      </c>
      <c r="F38" s="145">
        <f t="shared" si="0"/>
        <v>307651.0700000003</v>
      </c>
      <c r="G38" s="146">
        <f t="shared" si="1"/>
        <v>100.54839642686701</v>
      </c>
    </row>
    <row r="39" spans="1:7" ht="23.25" hidden="1">
      <c r="A39" s="30" t="s">
        <v>141</v>
      </c>
      <c r="B39" s="31" t="s">
        <v>74</v>
      </c>
      <c r="C39" s="32" t="s">
        <v>142</v>
      </c>
      <c r="D39" s="22">
        <v>40846247</v>
      </c>
      <c r="E39" s="22">
        <v>41036109.82</v>
      </c>
      <c r="F39" s="145">
        <f t="shared" si="0"/>
        <v>189862.8200000003</v>
      </c>
      <c r="G39" s="146">
        <f t="shared" si="1"/>
        <v>100.46482316967824</v>
      </c>
    </row>
    <row r="40" spans="1:7" ht="23.25" hidden="1">
      <c r="A40" s="30" t="s">
        <v>141</v>
      </c>
      <c r="B40" s="31" t="s">
        <v>74</v>
      </c>
      <c r="C40" s="32" t="s">
        <v>144</v>
      </c>
      <c r="D40" s="22">
        <v>40846247</v>
      </c>
      <c r="E40" s="22">
        <v>41036109.82</v>
      </c>
      <c r="F40" s="145">
        <f t="shared" si="0"/>
        <v>189862.8200000003</v>
      </c>
      <c r="G40" s="146">
        <f t="shared" si="1"/>
        <v>100.46482316967824</v>
      </c>
    </row>
    <row r="41" spans="1:7" ht="34.5" hidden="1">
      <c r="A41" s="30" t="s">
        <v>145</v>
      </c>
      <c r="B41" s="31" t="s">
        <v>74</v>
      </c>
      <c r="C41" s="32" t="s">
        <v>146</v>
      </c>
      <c r="D41" s="22">
        <v>15253876</v>
      </c>
      <c r="E41" s="22">
        <v>15371664.25</v>
      </c>
      <c r="F41" s="145">
        <f t="shared" si="0"/>
        <v>117788.25</v>
      </c>
      <c r="G41" s="146">
        <f t="shared" si="1"/>
        <v>100.77218570545612</v>
      </c>
    </row>
    <row r="42" spans="1:7" ht="45.75" hidden="1">
      <c r="A42" s="30" t="s">
        <v>148</v>
      </c>
      <c r="B42" s="31" t="s">
        <v>74</v>
      </c>
      <c r="C42" s="32" t="s">
        <v>149</v>
      </c>
      <c r="D42" s="22">
        <v>15253876</v>
      </c>
      <c r="E42" s="22">
        <v>15371664.25</v>
      </c>
      <c r="F42" s="145">
        <f t="shared" si="0"/>
        <v>117788.25</v>
      </c>
      <c r="G42" s="146">
        <f t="shared" si="1"/>
        <v>100.77218570545612</v>
      </c>
    </row>
    <row r="43" spans="1:7" ht="23.25">
      <c r="A43" s="30" t="s">
        <v>151</v>
      </c>
      <c r="B43" s="31" t="s">
        <v>74</v>
      </c>
      <c r="C43" s="32" t="s">
        <v>152</v>
      </c>
      <c r="D43" s="22">
        <v>3275</v>
      </c>
      <c r="E43" s="22">
        <v>-49348.88</v>
      </c>
      <c r="F43" s="145">
        <f t="shared" si="0"/>
        <v>-52623.88</v>
      </c>
      <c r="G43" s="146">
        <f t="shared" si="1"/>
        <v>-1506.836030534351</v>
      </c>
    </row>
    <row r="44" spans="1:7" ht="0.75" customHeight="1">
      <c r="A44" s="30" t="s">
        <v>151</v>
      </c>
      <c r="B44" s="31" t="s">
        <v>74</v>
      </c>
      <c r="C44" s="32" t="s">
        <v>154</v>
      </c>
      <c r="D44" s="22">
        <v>3275</v>
      </c>
      <c r="E44" s="22">
        <v>-49348.88</v>
      </c>
      <c r="F44" s="145">
        <f t="shared" si="0"/>
        <v>-52623.88</v>
      </c>
      <c r="G44" s="146">
        <f t="shared" si="1"/>
        <v>-1506.836030534351</v>
      </c>
    </row>
    <row r="45" spans="1:7">
      <c r="A45" s="30" t="s">
        <v>155</v>
      </c>
      <c r="B45" s="31" t="s">
        <v>74</v>
      </c>
      <c r="C45" s="32" t="s">
        <v>156</v>
      </c>
      <c r="D45" s="22">
        <v>608100</v>
      </c>
      <c r="E45" s="22">
        <v>608128</v>
      </c>
      <c r="F45" s="145">
        <f t="shared" si="0"/>
        <v>28</v>
      </c>
      <c r="G45" s="146">
        <f t="shared" si="1"/>
        <v>100.00460450583786</v>
      </c>
    </row>
    <row r="46" spans="1:7" hidden="1">
      <c r="A46" s="30" t="s">
        <v>155</v>
      </c>
      <c r="B46" s="31" t="s">
        <v>74</v>
      </c>
      <c r="C46" s="32" t="s">
        <v>158</v>
      </c>
      <c r="D46" s="22">
        <v>608100</v>
      </c>
      <c r="E46" s="22">
        <v>608128</v>
      </c>
      <c r="F46" s="145">
        <f t="shared" si="0"/>
        <v>28</v>
      </c>
      <c r="G46" s="146">
        <f t="shared" si="1"/>
        <v>100.00460450583786</v>
      </c>
    </row>
    <row r="47" spans="1:7" ht="22.5" customHeight="1">
      <c r="A47" s="30" t="s">
        <v>159</v>
      </c>
      <c r="B47" s="31" t="s">
        <v>74</v>
      </c>
      <c r="C47" s="32" t="s">
        <v>160</v>
      </c>
      <c r="D47" s="22">
        <v>1695839</v>
      </c>
      <c r="E47" s="22">
        <v>1695838.32</v>
      </c>
      <c r="F47" s="145">
        <f t="shared" si="0"/>
        <v>-0.67999999993480742</v>
      </c>
      <c r="G47" s="146">
        <f t="shared" si="1"/>
        <v>99.999959901853899</v>
      </c>
    </row>
    <row r="48" spans="1:7" ht="34.5" hidden="1">
      <c r="A48" s="30" t="s">
        <v>162</v>
      </c>
      <c r="B48" s="31" t="s">
        <v>74</v>
      </c>
      <c r="C48" s="32" t="s">
        <v>163</v>
      </c>
      <c r="D48" s="22">
        <v>1695839</v>
      </c>
      <c r="E48" s="22">
        <v>1695838.32</v>
      </c>
      <c r="F48" s="145">
        <f t="shared" si="0"/>
        <v>-0.67999999993480742</v>
      </c>
      <c r="G48" s="146">
        <f t="shared" si="1"/>
        <v>99.999959901853899</v>
      </c>
    </row>
    <row r="49" spans="1:7">
      <c r="A49" s="162" t="s">
        <v>165</v>
      </c>
      <c r="B49" s="163" t="s">
        <v>74</v>
      </c>
      <c r="C49" s="164" t="s">
        <v>166</v>
      </c>
      <c r="D49" s="165">
        <v>12519759</v>
      </c>
      <c r="E49" s="165">
        <v>12557647.810000001</v>
      </c>
      <c r="F49" s="167">
        <f t="shared" si="0"/>
        <v>37888.810000000522</v>
      </c>
      <c r="G49" s="166">
        <f t="shared" si="1"/>
        <v>100.30263210338155</v>
      </c>
    </row>
    <row r="50" spans="1:7">
      <c r="A50" s="30" t="s">
        <v>168</v>
      </c>
      <c r="B50" s="31" t="s">
        <v>74</v>
      </c>
      <c r="C50" s="32" t="s">
        <v>169</v>
      </c>
      <c r="D50" s="22">
        <v>4835175</v>
      </c>
      <c r="E50" s="22">
        <v>4835175.71</v>
      </c>
      <c r="F50" s="145">
        <f t="shared" si="0"/>
        <v>0.7099999999627471</v>
      </c>
      <c r="G50" s="146">
        <f t="shared" si="1"/>
        <v>100.00001468406003</v>
      </c>
    </row>
    <row r="51" spans="1:7" ht="0.75" customHeight="1">
      <c r="A51" s="30" t="s">
        <v>171</v>
      </c>
      <c r="B51" s="31" t="s">
        <v>74</v>
      </c>
      <c r="C51" s="32" t="s">
        <v>172</v>
      </c>
      <c r="D51" s="22">
        <v>4835175</v>
      </c>
      <c r="E51" s="22">
        <v>4835175.71</v>
      </c>
      <c r="F51" s="145">
        <f t="shared" ref="F51:F82" si="2">E51-D51</f>
        <v>0.7099999999627471</v>
      </c>
      <c r="G51" s="146">
        <f t="shared" ref="G51:G82" si="3">E51/D51*100</f>
        <v>100.00001468406003</v>
      </c>
    </row>
    <row r="52" spans="1:7" ht="14.25" customHeight="1">
      <c r="A52" s="30" t="s">
        <v>174</v>
      </c>
      <c r="B52" s="31" t="s">
        <v>74</v>
      </c>
      <c r="C52" s="32" t="s">
        <v>175</v>
      </c>
      <c r="D52" s="22">
        <v>5441480</v>
      </c>
      <c r="E52" s="22">
        <v>5452734.4800000004</v>
      </c>
      <c r="F52" s="145">
        <f t="shared" si="2"/>
        <v>11254.480000000447</v>
      </c>
      <c r="G52" s="146">
        <f t="shared" si="3"/>
        <v>100.20682755426833</v>
      </c>
    </row>
    <row r="53" spans="1:7" ht="23.25" hidden="1">
      <c r="A53" s="30" t="s">
        <v>177</v>
      </c>
      <c r="B53" s="31" t="s">
        <v>74</v>
      </c>
      <c r="C53" s="32" t="s">
        <v>178</v>
      </c>
      <c r="D53" s="22">
        <v>5441480</v>
      </c>
      <c r="E53" s="22">
        <v>5452734.4800000004</v>
      </c>
      <c r="F53" s="145">
        <f t="shared" si="2"/>
        <v>11254.480000000447</v>
      </c>
      <c r="G53" s="146">
        <f t="shared" si="3"/>
        <v>100.20682755426833</v>
      </c>
    </row>
    <row r="54" spans="1:7">
      <c r="A54" s="30" t="s">
        <v>180</v>
      </c>
      <c r="B54" s="31" t="s">
        <v>74</v>
      </c>
      <c r="C54" s="32" t="s">
        <v>181</v>
      </c>
      <c r="D54" s="22">
        <v>2243104</v>
      </c>
      <c r="E54" s="22">
        <v>2269737.62</v>
      </c>
      <c r="F54" s="145">
        <f t="shared" si="2"/>
        <v>26633.620000000112</v>
      </c>
      <c r="G54" s="146">
        <f t="shared" si="3"/>
        <v>101.18735555729918</v>
      </c>
    </row>
    <row r="55" spans="1:7" ht="14.25" customHeight="1">
      <c r="A55" s="30" t="s">
        <v>183</v>
      </c>
      <c r="B55" s="31" t="s">
        <v>74</v>
      </c>
      <c r="C55" s="32" t="s">
        <v>184</v>
      </c>
      <c r="D55" s="22">
        <v>1299487</v>
      </c>
      <c r="E55" s="22">
        <v>1327123.98</v>
      </c>
      <c r="F55" s="145">
        <f t="shared" si="2"/>
        <v>27636.979999999981</v>
      </c>
      <c r="G55" s="146">
        <f t="shared" si="3"/>
        <v>102.12676079098905</v>
      </c>
    </row>
    <row r="56" spans="1:7" ht="34.5" hidden="1">
      <c r="A56" s="30" t="s">
        <v>186</v>
      </c>
      <c r="B56" s="31" t="s">
        <v>74</v>
      </c>
      <c r="C56" s="32" t="s">
        <v>187</v>
      </c>
      <c r="D56" s="22">
        <v>1299487</v>
      </c>
      <c r="E56" s="22">
        <v>1327123.98</v>
      </c>
      <c r="F56" s="145">
        <f t="shared" si="2"/>
        <v>27636.979999999981</v>
      </c>
      <c r="G56" s="146">
        <f t="shared" si="3"/>
        <v>102.12676079098905</v>
      </c>
    </row>
    <row r="57" spans="1:7">
      <c r="A57" s="30" t="s">
        <v>189</v>
      </c>
      <c r="B57" s="31" t="s">
        <v>74</v>
      </c>
      <c r="C57" s="32" t="s">
        <v>190</v>
      </c>
      <c r="D57" s="22">
        <v>943617</v>
      </c>
      <c r="E57" s="22">
        <v>942613.64</v>
      </c>
      <c r="F57" s="145">
        <f t="shared" si="2"/>
        <v>-1003.359999999986</v>
      </c>
      <c r="G57" s="146">
        <f t="shared" si="3"/>
        <v>99.893668723645291</v>
      </c>
    </row>
    <row r="58" spans="1:7" ht="7.5" hidden="1" customHeight="1">
      <c r="A58" s="30" t="s">
        <v>192</v>
      </c>
      <c r="B58" s="31" t="s">
        <v>74</v>
      </c>
      <c r="C58" s="32" t="s">
        <v>193</v>
      </c>
      <c r="D58" s="22">
        <v>943617</v>
      </c>
      <c r="E58" s="22">
        <v>942613.64</v>
      </c>
      <c r="F58" s="145">
        <f t="shared" si="2"/>
        <v>-1003.359999999986</v>
      </c>
      <c r="G58" s="146">
        <f t="shared" si="3"/>
        <v>99.893668723645291</v>
      </c>
    </row>
    <row r="59" spans="1:7">
      <c r="A59" s="162" t="s">
        <v>195</v>
      </c>
      <c r="B59" s="163" t="s">
        <v>74</v>
      </c>
      <c r="C59" s="164" t="s">
        <v>196</v>
      </c>
      <c r="D59" s="165">
        <v>2363140</v>
      </c>
      <c r="E59" s="165">
        <v>2380318.3199999998</v>
      </c>
      <c r="F59" s="167">
        <f t="shared" si="2"/>
        <v>17178.319999999832</v>
      </c>
      <c r="G59" s="166">
        <f t="shared" si="3"/>
        <v>100.72692773174674</v>
      </c>
    </row>
    <row r="60" spans="1:7" ht="0.75" customHeight="1">
      <c r="A60" s="30" t="s">
        <v>198</v>
      </c>
      <c r="B60" s="31" t="s">
        <v>74</v>
      </c>
      <c r="C60" s="32" t="s">
        <v>199</v>
      </c>
      <c r="D60" s="22">
        <v>2350000</v>
      </c>
      <c r="E60" s="22">
        <v>2367178.3199999998</v>
      </c>
      <c r="F60" s="145">
        <f t="shared" si="2"/>
        <v>17178.319999999832</v>
      </c>
      <c r="G60" s="146">
        <f t="shared" si="3"/>
        <v>100.73099234042553</v>
      </c>
    </row>
    <row r="61" spans="1:7" ht="34.5" hidden="1">
      <c r="A61" s="30" t="s">
        <v>201</v>
      </c>
      <c r="B61" s="31" t="s">
        <v>74</v>
      </c>
      <c r="C61" s="32" t="s">
        <v>202</v>
      </c>
      <c r="D61" s="22">
        <v>2350000</v>
      </c>
      <c r="E61" s="22">
        <v>2367178.3199999998</v>
      </c>
      <c r="F61" s="145">
        <f t="shared" si="2"/>
        <v>17178.319999999832</v>
      </c>
      <c r="G61" s="146">
        <f t="shared" si="3"/>
        <v>100.73099234042553</v>
      </c>
    </row>
    <row r="62" spans="1:7" ht="34.5" hidden="1">
      <c r="A62" s="30" t="s">
        <v>204</v>
      </c>
      <c r="B62" s="31" t="s">
        <v>74</v>
      </c>
      <c r="C62" s="32" t="s">
        <v>205</v>
      </c>
      <c r="D62" s="22">
        <v>13140</v>
      </c>
      <c r="E62" s="22">
        <v>13140</v>
      </c>
      <c r="F62" s="145">
        <f t="shared" si="2"/>
        <v>0</v>
      </c>
      <c r="G62" s="146">
        <f t="shared" si="3"/>
        <v>100</v>
      </c>
    </row>
    <row r="63" spans="1:7" ht="57" hidden="1">
      <c r="A63" s="30" t="s">
        <v>207</v>
      </c>
      <c r="B63" s="31" t="s">
        <v>74</v>
      </c>
      <c r="C63" s="32" t="s">
        <v>208</v>
      </c>
      <c r="D63" s="22">
        <v>13140</v>
      </c>
      <c r="E63" s="22">
        <v>13140</v>
      </c>
      <c r="F63" s="145">
        <f t="shared" si="2"/>
        <v>0</v>
      </c>
      <c r="G63" s="146">
        <f t="shared" si="3"/>
        <v>100</v>
      </c>
    </row>
    <row r="64" spans="1:7" ht="23.25" hidden="1">
      <c r="A64" s="30" t="s">
        <v>210</v>
      </c>
      <c r="B64" s="31" t="s">
        <v>74</v>
      </c>
      <c r="C64" s="32" t="s">
        <v>211</v>
      </c>
      <c r="D64" s="22" t="s">
        <v>76</v>
      </c>
      <c r="E64" s="22">
        <v>13.26</v>
      </c>
      <c r="F64" s="145" t="e">
        <f t="shared" si="2"/>
        <v>#VALUE!</v>
      </c>
      <c r="G64" s="146" t="e">
        <f t="shared" si="3"/>
        <v>#VALUE!</v>
      </c>
    </row>
    <row r="65" spans="1:7" hidden="1">
      <c r="A65" s="30" t="s">
        <v>213</v>
      </c>
      <c r="B65" s="31" t="s">
        <v>74</v>
      </c>
      <c r="C65" s="32" t="s">
        <v>214</v>
      </c>
      <c r="D65" s="22" t="s">
        <v>76</v>
      </c>
      <c r="E65" s="22">
        <v>13.26</v>
      </c>
      <c r="F65" s="145" t="e">
        <f t="shared" si="2"/>
        <v>#VALUE!</v>
      </c>
      <c r="G65" s="146" t="e">
        <f t="shared" si="3"/>
        <v>#VALUE!</v>
      </c>
    </row>
    <row r="66" spans="1:7" ht="23.25" hidden="1">
      <c r="A66" s="30" t="s">
        <v>216</v>
      </c>
      <c r="B66" s="31" t="s">
        <v>74</v>
      </c>
      <c r="C66" s="32" t="s">
        <v>217</v>
      </c>
      <c r="D66" s="22" t="s">
        <v>76</v>
      </c>
      <c r="E66" s="22">
        <v>13.26</v>
      </c>
      <c r="F66" s="145" t="e">
        <f t="shared" si="2"/>
        <v>#VALUE!</v>
      </c>
      <c r="G66" s="146" t="e">
        <f t="shared" si="3"/>
        <v>#VALUE!</v>
      </c>
    </row>
    <row r="67" spans="1:7" ht="34.5" hidden="1">
      <c r="A67" s="30" t="s">
        <v>219</v>
      </c>
      <c r="B67" s="31" t="s">
        <v>74</v>
      </c>
      <c r="C67" s="32" t="s">
        <v>220</v>
      </c>
      <c r="D67" s="22" t="s">
        <v>76</v>
      </c>
      <c r="E67" s="22">
        <v>13.26</v>
      </c>
      <c r="F67" s="145" t="e">
        <f t="shared" si="2"/>
        <v>#VALUE!</v>
      </c>
      <c r="G67" s="146" t="e">
        <f t="shared" si="3"/>
        <v>#VALUE!</v>
      </c>
    </row>
    <row r="68" spans="1:7" ht="34.5">
      <c r="A68" s="162" t="s">
        <v>222</v>
      </c>
      <c r="B68" s="163" t="s">
        <v>74</v>
      </c>
      <c r="C68" s="164" t="s">
        <v>223</v>
      </c>
      <c r="D68" s="165">
        <v>15894083</v>
      </c>
      <c r="E68" s="165">
        <v>16159888.359999999</v>
      </c>
      <c r="F68" s="167">
        <f t="shared" si="2"/>
        <v>265805.3599999994</v>
      </c>
      <c r="G68" s="166">
        <f t="shared" si="3"/>
        <v>101.67235417104592</v>
      </c>
    </row>
    <row r="69" spans="1:7" ht="68.25">
      <c r="A69" s="30" t="s">
        <v>225</v>
      </c>
      <c r="B69" s="31" t="s">
        <v>74</v>
      </c>
      <c r="C69" s="32" t="s">
        <v>226</v>
      </c>
      <c r="D69" s="22">
        <v>9309952</v>
      </c>
      <c r="E69" s="22">
        <v>9465549.2699999996</v>
      </c>
      <c r="F69" s="145">
        <f t="shared" si="2"/>
        <v>155597.26999999955</v>
      </c>
      <c r="G69" s="146">
        <f t="shared" si="3"/>
        <v>101.67130045353616</v>
      </c>
    </row>
    <row r="70" spans="1:7" ht="57">
      <c r="A70" s="30" t="s">
        <v>228</v>
      </c>
      <c r="B70" s="31" t="s">
        <v>74</v>
      </c>
      <c r="C70" s="32" t="s">
        <v>229</v>
      </c>
      <c r="D70" s="22">
        <v>3717000</v>
      </c>
      <c r="E70" s="22">
        <v>3871946.64</v>
      </c>
      <c r="F70" s="145">
        <f t="shared" si="2"/>
        <v>154946.64000000013</v>
      </c>
      <c r="G70" s="146">
        <f t="shared" si="3"/>
        <v>104.1685940274415</v>
      </c>
    </row>
    <row r="71" spans="1:7" ht="0.75" customHeight="1">
      <c r="A71" s="30" t="s">
        <v>231</v>
      </c>
      <c r="B71" s="31" t="s">
        <v>74</v>
      </c>
      <c r="C71" s="32" t="s">
        <v>232</v>
      </c>
      <c r="D71" s="22">
        <v>3717000</v>
      </c>
      <c r="E71" s="22">
        <v>3871946.64</v>
      </c>
      <c r="F71" s="145">
        <f t="shared" si="2"/>
        <v>154946.64000000013</v>
      </c>
      <c r="G71" s="146">
        <f t="shared" si="3"/>
        <v>104.1685940274415</v>
      </c>
    </row>
    <row r="72" spans="1:7" ht="68.25">
      <c r="A72" s="30" t="s">
        <v>234</v>
      </c>
      <c r="B72" s="31" t="s">
        <v>74</v>
      </c>
      <c r="C72" s="32" t="s">
        <v>235</v>
      </c>
      <c r="D72" s="22">
        <v>5592952</v>
      </c>
      <c r="E72" s="22">
        <v>5593602.6299999999</v>
      </c>
      <c r="F72" s="145">
        <f t="shared" si="2"/>
        <v>650.62999999988824</v>
      </c>
      <c r="G72" s="146">
        <f t="shared" si="3"/>
        <v>100.01163303386119</v>
      </c>
    </row>
    <row r="73" spans="1:7" ht="57" hidden="1">
      <c r="A73" s="30" t="s">
        <v>237</v>
      </c>
      <c r="B73" s="31" t="s">
        <v>74</v>
      </c>
      <c r="C73" s="32" t="s">
        <v>238</v>
      </c>
      <c r="D73" s="22">
        <v>5592952</v>
      </c>
      <c r="E73" s="22">
        <v>5593602.6299999999</v>
      </c>
      <c r="F73" s="145">
        <f t="shared" si="2"/>
        <v>650.62999999988824</v>
      </c>
      <c r="G73" s="146">
        <f t="shared" si="3"/>
        <v>100.01163303386119</v>
      </c>
    </row>
    <row r="74" spans="1:7" ht="67.5" customHeight="1">
      <c r="A74" s="30" t="s">
        <v>240</v>
      </c>
      <c r="B74" s="31" t="s">
        <v>74</v>
      </c>
      <c r="C74" s="32" t="s">
        <v>241</v>
      </c>
      <c r="D74" s="22">
        <v>6584131</v>
      </c>
      <c r="E74" s="22">
        <v>6694339.0899999999</v>
      </c>
      <c r="F74" s="145">
        <f t="shared" si="2"/>
        <v>110208.08999999985</v>
      </c>
      <c r="G74" s="146">
        <f t="shared" si="3"/>
        <v>101.67384412612689</v>
      </c>
    </row>
    <row r="75" spans="1:7" ht="0.75" hidden="1" customHeight="1">
      <c r="A75" s="30" t="s">
        <v>243</v>
      </c>
      <c r="B75" s="31" t="s">
        <v>74</v>
      </c>
      <c r="C75" s="32" t="s">
        <v>244</v>
      </c>
      <c r="D75" s="22">
        <v>6584131</v>
      </c>
      <c r="E75" s="22">
        <v>6694339.0899999999</v>
      </c>
      <c r="F75" s="145">
        <f t="shared" si="2"/>
        <v>110208.08999999985</v>
      </c>
      <c r="G75" s="146">
        <f t="shared" si="3"/>
        <v>101.67384412612689</v>
      </c>
    </row>
    <row r="76" spans="1:7" ht="0.75" hidden="1" customHeight="1">
      <c r="A76" s="30" t="s">
        <v>246</v>
      </c>
      <c r="B76" s="31" t="s">
        <v>74</v>
      </c>
      <c r="C76" s="32" t="s">
        <v>247</v>
      </c>
      <c r="D76" s="22">
        <v>6584131</v>
      </c>
      <c r="E76" s="22">
        <v>6694339.0899999999</v>
      </c>
      <c r="F76" s="145">
        <f t="shared" si="2"/>
        <v>110208.08999999985</v>
      </c>
      <c r="G76" s="146">
        <f t="shared" si="3"/>
        <v>101.67384412612689</v>
      </c>
    </row>
    <row r="77" spans="1:7" ht="14.25" customHeight="1">
      <c r="A77" s="162" t="s">
        <v>249</v>
      </c>
      <c r="B77" s="163" t="s">
        <v>74</v>
      </c>
      <c r="C77" s="164" t="s">
        <v>250</v>
      </c>
      <c r="D77" s="165">
        <v>676481</v>
      </c>
      <c r="E77" s="165">
        <v>721294.28</v>
      </c>
      <c r="F77" s="167">
        <f t="shared" si="2"/>
        <v>44813.280000000028</v>
      </c>
      <c r="G77" s="166">
        <f t="shared" si="3"/>
        <v>106.62446986685509</v>
      </c>
    </row>
    <row r="78" spans="1:7" hidden="1">
      <c r="A78" s="30" t="s">
        <v>252</v>
      </c>
      <c r="B78" s="31" t="s">
        <v>74</v>
      </c>
      <c r="C78" s="32" t="s">
        <v>253</v>
      </c>
      <c r="D78" s="22">
        <v>676481</v>
      </c>
      <c r="E78" s="22">
        <v>721294.28</v>
      </c>
      <c r="F78" s="145">
        <f t="shared" si="2"/>
        <v>44813.280000000028</v>
      </c>
      <c r="G78" s="146">
        <f t="shared" si="3"/>
        <v>106.62446986685509</v>
      </c>
    </row>
    <row r="79" spans="1:7" ht="23.25" hidden="1">
      <c r="A79" s="30" t="s">
        <v>255</v>
      </c>
      <c r="B79" s="31" t="s">
        <v>74</v>
      </c>
      <c r="C79" s="32" t="s">
        <v>256</v>
      </c>
      <c r="D79" s="22">
        <v>93265</v>
      </c>
      <c r="E79" s="22">
        <v>110148.3</v>
      </c>
      <c r="F79" s="145">
        <f t="shared" si="2"/>
        <v>16883.300000000003</v>
      </c>
      <c r="G79" s="146">
        <f t="shared" si="3"/>
        <v>118.10250361872086</v>
      </c>
    </row>
    <row r="80" spans="1:7" hidden="1">
      <c r="A80" s="30" t="s">
        <v>258</v>
      </c>
      <c r="B80" s="31" t="s">
        <v>74</v>
      </c>
      <c r="C80" s="32" t="s">
        <v>259</v>
      </c>
      <c r="D80" s="22">
        <v>563632</v>
      </c>
      <c r="E80" s="22">
        <v>552732.27</v>
      </c>
      <c r="F80" s="145">
        <f t="shared" si="2"/>
        <v>-10899.729999999981</v>
      </c>
      <c r="G80" s="146">
        <f t="shared" si="3"/>
        <v>98.06616196383456</v>
      </c>
    </row>
    <row r="81" spans="1:7" hidden="1">
      <c r="A81" s="30" t="s">
        <v>261</v>
      </c>
      <c r="B81" s="31" t="s">
        <v>74</v>
      </c>
      <c r="C81" s="32" t="s">
        <v>262</v>
      </c>
      <c r="D81" s="22">
        <v>19584</v>
      </c>
      <c r="E81" s="22">
        <v>58413.71</v>
      </c>
      <c r="F81" s="145">
        <f t="shared" si="2"/>
        <v>38829.71</v>
      </c>
      <c r="G81" s="146">
        <f t="shared" si="3"/>
        <v>298.27262050653593</v>
      </c>
    </row>
    <row r="82" spans="1:7" hidden="1">
      <c r="A82" s="30" t="s">
        <v>264</v>
      </c>
      <c r="B82" s="31" t="s">
        <v>74</v>
      </c>
      <c r="C82" s="32" t="s">
        <v>265</v>
      </c>
      <c r="D82" s="22">
        <v>19584</v>
      </c>
      <c r="E82" s="22">
        <v>58413.71</v>
      </c>
      <c r="F82" s="145">
        <f t="shared" si="2"/>
        <v>38829.71</v>
      </c>
      <c r="G82" s="146">
        <f t="shared" si="3"/>
        <v>298.27262050653593</v>
      </c>
    </row>
    <row r="83" spans="1:7" ht="23.25">
      <c r="A83" s="162" t="s">
        <v>267</v>
      </c>
      <c r="B83" s="163" t="s">
        <v>74</v>
      </c>
      <c r="C83" s="164" t="s">
        <v>268</v>
      </c>
      <c r="D83" s="165">
        <v>39055535.689999998</v>
      </c>
      <c r="E83" s="165">
        <v>39923525.530000001</v>
      </c>
      <c r="F83" s="167">
        <f t="shared" ref="F83:F114" si="4">E83-D83</f>
        <v>867989.84000000358</v>
      </c>
      <c r="G83" s="166">
        <f t="shared" ref="G83:G114" si="5">E83/D83*100</f>
        <v>102.22245022290718</v>
      </c>
    </row>
    <row r="84" spans="1:7">
      <c r="A84" s="30" t="s">
        <v>270</v>
      </c>
      <c r="B84" s="31" t="s">
        <v>74</v>
      </c>
      <c r="C84" s="32" t="s">
        <v>271</v>
      </c>
      <c r="D84" s="22">
        <v>31980402.949999999</v>
      </c>
      <c r="E84" s="22">
        <v>32164628.239999998</v>
      </c>
      <c r="F84" s="145">
        <f t="shared" si="4"/>
        <v>184225.28999999911</v>
      </c>
      <c r="G84" s="146">
        <f t="shared" si="5"/>
        <v>100.57605681294268</v>
      </c>
    </row>
    <row r="85" spans="1:7" hidden="1">
      <c r="A85" s="30" t="s">
        <v>273</v>
      </c>
      <c r="B85" s="31" t="s">
        <v>74</v>
      </c>
      <c r="C85" s="32" t="s">
        <v>274</v>
      </c>
      <c r="D85" s="22">
        <v>31980402.949999999</v>
      </c>
      <c r="E85" s="22">
        <v>32164628.239999998</v>
      </c>
      <c r="F85" s="145">
        <f t="shared" si="4"/>
        <v>184225.28999999911</v>
      </c>
      <c r="G85" s="146">
        <f t="shared" si="5"/>
        <v>100.57605681294268</v>
      </c>
    </row>
    <row r="86" spans="1:7" ht="23.25" hidden="1">
      <c r="A86" s="30" t="s">
        <v>276</v>
      </c>
      <c r="B86" s="31" t="s">
        <v>74</v>
      </c>
      <c r="C86" s="32" t="s">
        <v>277</v>
      </c>
      <c r="D86" s="22">
        <v>31980402.949999999</v>
      </c>
      <c r="E86" s="22">
        <v>32164628.239999998</v>
      </c>
      <c r="F86" s="145">
        <f t="shared" si="4"/>
        <v>184225.28999999911</v>
      </c>
      <c r="G86" s="146">
        <f t="shared" si="5"/>
        <v>100.57605681294268</v>
      </c>
    </row>
    <row r="87" spans="1:7">
      <c r="A87" s="30" t="s">
        <v>279</v>
      </c>
      <c r="B87" s="31" t="s">
        <v>74</v>
      </c>
      <c r="C87" s="32" t="s">
        <v>280</v>
      </c>
      <c r="D87" s="22">
        <v>7075132.7400000002</v>
      </c>
      <c r="E87" s="22">
        <v>7758897.29</v>
      </c>
      <c r="F87" s="145">
        <f t="shared" si="4"/>
        <v>683764.54999999981</v>
      </c>
      <c r="G87" s="146">
        <f t="shared" si="5"/>
        <v>109.66433528708608</v>
      </c>
    </row>
    <row r="88" spans="1:7" hidden="1">
      <c r="A88" s="30" t="s">
        <v>282</v>
      </c>
      <c r="B88" s="31" t="s">
        <v>74</v>
      </c>
      <c r="C88" s="32" t="s">
        <v>283</v>
      </c>
      <c r="D88" s="22">
        <v>7075132.7400000002</v>
      </c>
      <c r="E88" s="22">
        <v>7758897.29</v>
      </c>
      <c r="F88" s="145">
        <f t="shared" si="4"/>
        <v>683764.54999999981</v>
      </c>
      <c r="G88" s="146">
        <f t="shared" si="5"/>
        <v>109.66433528708608</v>
      </c>
    </row>
    <row r="89" spans="1:7" ht="23.25" hidden="1">
      <c r="A89" s="30" t="s">
        <v>285</v>
      </c>
      <c r="B89" s="31" t="s">
        <v>74</v>
      </c>
      <c r="C89" s="32" t="s">
        <v>286</v>
      </c>
      <c r="D89" s="22">
        <v>7075132.7400000002</v>
      </c>
      <c r="E89" s="22">
        <v>7758897.29</v>
      </c>
      <c r="F89" s="145">
        <f t="shared" si="4"/>
        <v>683764.54999999981</v>
      </c>
      <c r="G89" s="146">
        <f t="shared" si="5"/>
        <v>109.66433528708608</v>
      </c>
    </row>
    <row r="90" spans="1:7" ht="22.5" customHeight="1">
      <c r="A90" s="162" t="s">
        <v>288</v>
      </c>
      <c r="B90" s="163" t="s">
        <v>74</v>
      </c>
      <c r="C90" s="164" t="s">
        <v>289</v>
      </c>
      <c r="D90" s="165">
        <v>641689.56999999995</v>
      </c>
      <c r="E90" s="165">
        <v>3290918.12</v>
      </c>
      <c r="F90" s="167">
        <f t="shared" si="4"/>
        <v>2649228.5500000003</v>
      </c>
      <c r="G90" s="166">
        <f t="shared" si="5"/>
        <v>512.85205087562827</v>
      </c>
    </row>
    <row r="91" spans="1:7" ht="68.25" hidden="1">
      <c r="A91" s="30" t="s">
        <v>291</v>
      </c>
      <c r="B91" s="31" t="s">
        <v>74</v>
      </c>
      <c r="C91" s="32" t="s">
        <v>292</v>
      </c>
      <c r="D91" s="22">
        <v>431167.57</v>
      </c>
      <c r="E91" s="22">
        <v>3080395.42</v>
      </c>
      <c r="F91" s="145">
        <f t="shared" si="4"/>
        <v>2649227.85</v>
      </c>
      <c r="G91" s="146">
        <f t="shared" si="5"/>
        <v>714.43114796411976</v>
      </c>
    </row>
    <row r="92" spans="1:7" ht="79.5" hidden="1">
      <c r="A92" s="30" t="s">
        <v>294</v>
      </c>
      <c r="B92" s="31" t="s">
        <v>74</v>
      </c>
      <c r="C92" s="32" t="s">
        <v>295</v>
      </c>
      <c r="D92" s="22">
        <v>332269.27</v>
      </c>
      <c r="E92" s="22">
        <v>2456370</v>
      </c>
      <c r="F92" s="145">
        <f t="shared" si="4"/>
        <v>2124100.73</v>
      </c>
      <c r="G92" s="146">
        <f t="shared" si="5"/>
        <v>739.27089315241221</v>
      </c>
    </row>
    <row r="93" spans="1:7" ht="68.25" hidden="1">
      <c r="A93" s="30" t="s">
        <v>297</v>
      </c>
      <c r="B93" s="31" t="s">
        <v>74</v>
      </c>
      <c r="C93" s="32" t="s">
        <v>298</v>
      </c>
      <c r="D93" s="22">
        <v>332269.27</v>
      </c>
      <c r="E93" s="22">
        <v>2456370</v>
      </c>
      <c r="F93" s="145">
        <f t="shared" si="4"/>
        <v>2124100.73</v>
      </c>
      <c r="G93" s="146">
        <f t="shared" si="5"/>
        <v>739.27089315241221</v>
      </c>
    </row>
    <row r="94" spans="1:7" ht="68.25" hidden="1">
      <c r="A94" s="30" t="s">
        <v>300</v>
      </c>
      <c r="B94" s="31" t="s">
        <v>74</v>
      </c>
      <c r="C94" s="32" t="s">
        <v>301</v>
      </c>
      <c r="D94" s="22">
        <v>98898.3</v>
      </c>
      <c r="E94" s="22">
        <v>624025.42000000004</v>
      </c>
      <c r="F94" s="145">
        <f t="shared" si="4"/>
        <v>525127.12</v>
      </c>
      <c r="G94" s="146">
        <f t="shared" si="5"/>
        <v>630.97689242383342</v>
      </c>
    </row>
    <row r="95" spans="1:7" ht="68.25" hidden="1">
      <c r="A95" s="30" t="s">
        <v>303</v>
      </c>
      <c r="B95" s="31" t="s">
        <v>74</v>
      </c>
      <c r="C95" s="32" t="s">
        <v>304</v>
      </c>
      <c r="D95" s="22">
        <v>30834</v>
      </c>
      <c r="E95" s="22">
        <v>30835.42</v>
      </c>
      <c r="F95" s="145">
        <f t="shared" si="4"/>
        <v>1.4199999999982538</v>
      </c>
      <c r="G95" s="146">
        <f t="shared" si="5"/>
        <v>100.00460530583122</v>
      </c>
    </row>
    <row r="96" spans="1:7" ht="0.75" customHeight="1">
      <c r="A96" s="30" t="s">
        <v>306</v>
      </c>
      <c r="B96" s="31" t="s">
        <v>74</v>
      </c>
      <c r="C96" s="32" t="s">
        <v>307</v>
      </c>
      <c r="D96" s="22">
        <v>68064.3</v>
      </c>
      <c r="E96" s="22">
        <v>593190</v>
      </c>
      <c r="F96" s="145">
        <f t="shared" si="4"/>
        <v>525125.69999999995</v>
      </c>
      <c r="G96" s="146">
        <f t="shared" si="5"/>
        <v>871.51414177476295</v>
      </c>
    </row>
    <row r="97" spans="1:7" ht="23.25" hidden="1">
      <c r="A97" s="30" t="s">
        <v>309</v>
      </c>
      <c r="B97" s="31" t="s">
        <v>74</v>
      </c>
      <c r="C97" s="32" t="s">
        <v>310</v>
      </c>
      <c r="D97" s="22">
        <v>210522</v>
      </c>
      <c r="E97" s="22">
        <v>210522.7</v>
      </c>
      <c r="F97" s="145">
        <f t="shared" si="4"/>
        <v>0.70000000001164153</v>
      </c>
      <c r="G97" s="146">
        <f t="shared" si="5"/>
        <v>100.00033250681639</v>
      </c>
    </row>
    <row r="98" spans="1:7" ht="23.25" hidden="1">
      <c r="A98" s="30" t="s">
        <v>312</v>
      </c>
      <c r="B98" s="31" t="s">
        <v>74</v>
      </c>
      <c r="C98" s="32" t="s">
        <v>313</v>
      </c>
      <c r="D98" s="22">
        <v>66322</v>
      </c>
      <c r="E98" s="22">
        <v>66322.7</v>
      </c>
      <c r="F98" s="145">
        <f t="shared" si="4"/>
        <v>0.69999999999708962</v>
      </c>
      <c r="G98" s="146">
        <f t="shared" si="5"/>
        <v>100.00105545671119</v>
      </c>
    </row>
    <row r="99" spans="1:7" ht="34.5" hidden="1">
      <c r="A99" s="30" t="s">
        <v>315</v>
      </c>
      <c r="B99" s="31" t="s">
        <v>74</v>
      </c>
      <c r="C99" s="32" t="s">
        <v>316</v>
      </c>
      <c r="D99" s="22">
        <v>66322</v>
      </c>
      <c r="E99" s="22">
        <v>66322.7</v>
      </c>
      <c r="F99" s="145">
        <f t="shared" si="4"/>
        <v>0.69999999999708962</v>
      </c>
      <c r="G99" s="146">
        <f t="shared" si="5"/>
        <v>100.00105545671119</v>
      </c>
    </row>
    <row r="100" spans="1:7" ht="34.5" hidden="1">
      <c r="A100" s="30" t="s">
        <v>318</v>
      </c>
      <c r="B100" s="31" t="s">
        <v>74</v>
      </c>
      <c r="C100" s="32" t="s">
        <v>319</v>
      </c>
      <c r="D100" s="22">
        <v>144200</v>
      </c>
      <c r="E100" s="22">
        <v>144200</v>
      </c>
      <c r="F100" s="145">
        <f t="shared" si="4"/>
        <v>0</v>
      </c>
      <c r="G100" s="146">
        <f t="shared" si="5"/>
        <v>100</v>
      </c>
    </row>
    <row r="101" spans="1:7" ht="45.75" hidden="1">
      <c r="A101" s="30" t="s">
        <v>321</v>
      </c>
      <c r="B101" s="31" t="s">
        <v>74</v>
      </c>
      <c r="C101" s="32" t="s">
        <v>322</v>
      </c>
      <c r="D101" s="22">
        <v>144200</v>
      </c>
      <c r="E101" s="22">
        <v>144200</v>
      </c>
      <c r="F101" s="145">
        <f t="shared" si="4"/>
        <v>0</v>
      </c>
      <c r="G101" s="146">
        <f t="shared" si="5"/>
        <v>100</v>
      </c>
    </row>
    <row r="102" spans="1:7" ht="18" customHeight="1">
      <c r="A102" s="162" t="s">
        <v>324</v>
      </c>
      <c r="B102" s="163" t="s">
        <v>74</v>
      </c>
      <c r="C102" s="164" t="s">
        <v>325</v>
      </c>
      <c r="D102" s="165">
        <v>1297533.71</v>
      </c>
      <c r="E102" s="165">
        <v>3942952</v>
      </c>
      <c r="F102" s="167">
        <f t="shared" si="4"/>
        <v>2645418.29</v>
      </c>
      <c r="G102" s="166">
        <f t="shared" si="5"/>
        <v>303.88050573267958</v>
      </c>
    </row>
    <row r="103" spans="1:7" ht="34.5" hidden="1">
      <c r="A103" s="30" t="s">
        <v>327</v>
      </c>
      <c r="B103" s="31" t="s">
        <v>74</v>
      </c>
      <c r="C103" s="32" t="s">
        <v>328</v>
      </c>
      <c r="D103" s="22">
        <v>684766</v>
      </c>
      <c r="E103" s="22">
        <v>685719.27</v>
      </c>
      <c r="F103" s="145">
        <f t="shared" si="4"/>
        <v>953.27000000001863</v>
      </c>
      <c r="G103" s="146">
        <f t="shared" si="5"/>
        <v>100.13921105896029</v>
      </c>
    </row>
    <row r="104" spans="1:7" ht="45.75" hidden="1">
      <c r="A104" s="30" t="s">
        <v>330</v>
      </c>
      <c r="B104" s="31" t="s">
        <v>74</v>
      </c>
      <c r="C104" s="32" t="s">
        <v>331</v>
      </c>
      <c r="D104" s="22">
        <v>125436</v>
      </c>
      <c r="E104" s="22">
        <v>126295.05</v>
      </c>
      <c r="F104" s="145">
        <f t="shared" si="4"/>
        <v>859.05000000000291</v>
      </c>
      <c r="G104" s="146">
        <f t="shared" si="5"/>
        <v>100.68485123887881</v>
      </c>
    </row>
    <row r="105" spans="1:7" ht="68.25" hidden="1">
      <c r="A105" s="30" t="s">
        <v>333</v>
      </c>
      <c r="B105" s="31" t="s">
        <v>74</v>
      </c>
      <c r="C105" s="32" t="s">
        <v>334</v>
      </c>
      <c r="D105" s="22">
        <v>125436</v>
      </c>
      <c r="E105" s="22">
        <v>126295.05</v>
      </c>
      <c r="F105" s="145">
        <f t="shared" si="4"/>
        <v>859.05000000000291</v>
      </c>
      <c r="G105" s="146">
        <f t="shared" si="5"/>
        <v>100.68485123887881</v>
      </c>
    </row>
    <row r="106" spans="1:7" ht="57" hidden="1">
      <c r="A106" s="30" t="s">
        <v>336</v>
      </c>
      <c r="B106" s="31" t="s">
        <v>74</v>
      </c>
      <c r="C106" s="32" t="s">
        <v>337</v>
      </c>
      <c r="D106" s="22">
        <v>123166</v>
      </c>
      <c r="E106" s="22">
        <v>123184.59</v>
      </c>
      <c r="F106" s="145">
        <f t="shared" si="4"/>
        <v>18.589999999996508</v>
      </c>
      <c r="G106" s="146">
        <f t="shared" si="5"/>
        <v>100.01509345111475</v>
      </c>
    </row>
    <row r="107" spans="1:7" ht="79.5" hidden="1">
      <c r="A107" s="30" t="s">
        <v>339</v>
      </c>
      <c r="B107" s="31" t="s">
        <v>74</v>
      </c>
      <c r="C107" s="32" t="s">
        <v>340</v>
      </c>
      <c r="D107" s="22">
        <v>123166</v>
      </c>
      <c r="E107" s="22">
        <v>123184.59</v>
      </c>
      <c r="F107" s="145">
        <f t="shared" si="4"/>
        <v>18.589999999996508</v>
      </c>
      <c r="G107" s="146">
        <f t="shared" si="5"/>
        <v>100.01509345111475</v>
      </c>
    </row>
    <row r="108" spans="1:7" ht="45.75" hidden="1">
      <c r="A108" s="30" t="s">
        <v>342</v>
      </c>
      <c r="B108" s="31" t="s">
        <v>74</v>
      </c>
      <c r="C108" s="32" t="s">
        <v>343</v>
      </c>
      <c r="D108" s="22">
        <v>39307</v>
      </c>
      <c r="E108" s="22">
        <v>39382.51</v>
      </c>
      <c r="F108" s="145">
        <f t="shared" si="4"/>
        <v>75.510000000002037</v>
      </c>
      <c r="G108" s="146">
        <f t="shared" si="5"/>
        <v>100.19210318772738</v>
      </c>
    </row>
    <row r="109" spans="1:7" ht="0.75" hidden="1" customHeight="1">
      <c r="A109" s="30" t="s">
        <v>345</v>
      </c>
      <c r="B109" s="31" t="s">
        <v>74</v>
      </c>
      <c r="C109" s="32" t="s">
        <v>346</v>
      </c>
      <c r="D109" s="22">
        <v>39307</v>
      </c>
      <c r="E109" s="22">
        <v>39382.51</v>
      </c>
      <c r="F109" s="145">
        <f t="shared" si="4"/>
        <v>75.510000000002037</v>
      </c>
      <c r="G109" s="146">
        <f t="shared" si="5"/>
        <v>100.19210318772738</v>
      </c>
    </row>
    <row r="110" spans="1:7" ht="45.75" hidden="1">
      <c r="A110" s="30" t="s">
        <v>348</v>
      </c>
      <c r="B110" s="31" t="s">
        <v>74</v>
      </c>
      <c r="C110" s="32" t="s">
        <v>349</v>
      </c>
      <c r="D110" s="22">
        <v>15000</v>
      </c>
      <c r="E110" s="22">
        <v>15000</v>
      </c>
      <c r="F110" s="145">
        <f t="shared" si="4"/>
        <v>0</v>
      </c>
      <c r="G110" s="146">
        <f t="shared" si="5"/>
        <v>100</v>
      </c>
    </row>
    <row r="111" spans="1:7" ht="68.25" hidden="1">
      <c r="A111" s="30" t="s">
        <v>351</v>
      </c>
      <c r="B111" s="31" t="s">
        <v>74</v>
      </c>
      <c r="C111" s="32" t="s">
        <v>352</v>
      </c>
      <c r="D111" s="22">
        <v>15000</v>
      </c>
      <c r="E111" s="22">
        <v>15000</v>
      </c>
      <c r="F111" s="145">
        <f t="shared" si="4"/>
        <v>0</v>
      </c>
      <c r="G111" s="146">
        <f t="shared" si="5"/>
        <v>100</v>
      </c>
    </row>
    <row r="112" spans="1:7" ht="57" hidden="1">
      <c r="A112" s="30" t="s">
        <v>354</v>
      </c>
      <c r="B112" s="31" t="s">
        <v>74</v>
      </c>
      <c r="C112" s="32" t="s">
        <v>355</v>
      </c>
      <c r="D112" s="22">
        <v>10000</v>
      </c>
      <c r="E112" s="22">
        <v>10000</v>
      </c>
      <c r="F112" s="145">
        <f t="shared" si="4"/>
        <v>0</v>
      </c>
      <c r="G112" s="146">
        <f t="shared" si="5"/>
        <v>100</v>
      </c>
    </row>
    <row r="113" spans="1:7" ht="79.5" hidden="1">
      <c r="A113" s="30" t="s">
        <v>357</v>
      </c>
      <c r="B113" s="31" t="s">
        <v>74</v>
      </c>
      <c r="C113" s="32" t="s">
        <v>358</v>
      </c>
      <c r="D113" s="22">
        <v>10000</v>
      </c>
      <c r="E113" s="22">
        <v>10000</v>
      </c>
      <c r="F113" s="145">
        <f t="shared" si="4"/>
        <v>0</v>
      </c>
      <c r="G113" s="146">
        <f t="shared" si="5"/>
        <v>100</v>
      </c>
    </row>
    <row r="114" spans="1:7" ht="1.5" hidden="1" customHeight="1">
      <c r="A114" s="30" t="s">
        <v>360</v>
      </c>
      <c r="B114" s="31" t="s">
        <v>74</v>
      </c>
      <c r="C114" s="32" t="s">
        <v>361</v>
      </c>
      <c r="D114" s="22">
        <v>150</v>
      </c>
      <c r="E114" s="22">
        <v>150</v>
      </c>
      <c r="F114" s="145">
        <f t="shared" si="4"/>
        <v>0</v>
      </c>
      <c r="G114" s="146">
        <f t="shared" si="5"/>
        <v>100</v>
      </c>
    </row>
    <row r="115" spans="1:7" ht="90.75" hidden="1">
      <c r="A115" s="30" t="s">
        <v>363</v>
      </c>
      <c r="B115" s="31" t="s">
        <v>74</v>
      </c>
      <c r="C115" s="32" t="s">
        <v>364</v>
      </c>
      <c r="D115" s="22">
        <v>150</v>
      </c>
      <c r="E115" s="22">
        <v>150</v>
      </c>
      <c r="F115" s="145">
        <f t="shared" ref="F115:F146" si="6">E115-D115</f>
        <v>0</v>
      </c>
      <c r="G115" s="146">
        <f t="shared" ref="G115:G146" si="7">E115/D115*100</f>
        <v>100</v>
      </c>
    </row>
    <row r="116" spans="1:7" ht="45.75" hidden="1">
      <c r="A116" s="30" t="s">
        <v>366</v>
      </c>
      <c r="B116" s="31" t="s">
        <v>74</v>
      </c>
      <c r="C116" s="32" t="s">
        <v>367</v>
      </c>
      <c r="D116" s="22">
        <v>21179</v>
      </c>
      <c r="E116" s="22">
        <v>21178.92</v>
      </c>
      <c r="F116" s="145">
        <f t="shared" si="6"/>
        <v>-8.000000000174623E-2</v>
      </c>
      <c r="G116" s="146">
        <f t="shared" si="7"/>
        <v>99.999622267340285</v>
      </c>
    </row>
    <row r="117" spans="1:7" ht="68.25" hidden="1">
      <c r="A117" s="30" t="s">
        <v>369</v>
      </c>
      <c r="B117" s="31" t="s">
        <v>74</v>
      </c>
      <c r="C117" s="32" t="s">
        <v>370</v>
      </c>
      <c r="D117" s="22">
        <v>21179</v>
      </c>
      <c r="E117" s="22">
        <v>21178.92</v>
      </c>
      <c r="F117" s="145">
        <f t="shared" si="6"/>
        <v>-8.000000000174623E-2</v>
      </c>
      <c r="G117" s="146">
        <f t="shared" si="7"/>
        <v>99.999622267340285</v>
      </c>
    </row>
    <row r="118" spans="1:7" ht="45.75" hidden="1">
      <c r="A118" s="30" t="s">
        <v>372</v>
      </c>
      <c r="B118" s="31" t="s">
        <v>74</v>
      </c>
      <c r="C118" s="32" t="s">
        <v>373</v>
      </c>
      <c r="D118" s="22">
        <v>48961</v>
      </c>
      <c r="E118" s="22">
        <v>48961.52</v>
      </c>
      <c r="F118" s="145">
        <f t="shared" si="6"/>
        <v>0.51999999999679858</v>
      </c>
      <c r="G118" s="146">
        <f t="shared" si="7"/>
        <v>100.00106206981066</v>
      </c>
    </row>
    <row r="119" spans="1:7" ht="57" hidden="1">
      <c r="A119" s="30" t="s">
        <v>375</v>
      </c>
      <c r="B119" s="31" t="s">
        <v>74</v>
      </c>
      <c r="C119" s="32" t="s">
        <v>376</v>
      </c>
      <c r="D119" s="22">
        <v>48961</v>
      </c>
      <c r="E119" s="22">
        <v>48961.52</v>
      </c>
      <c r="F119" s="145">
        <f t="shared" si="6"/>
        <v>0.51999999999679858</v>
      </c>
      <c r="G119" s="146">
        <f t="shared" si="7"/>
        <v>100.00106206981066</v>
      </c>
    </row>
    <row r="120" spans="1:7" ht="57" hidden="1">
      <c r="A120" s="30" t="s">
        <v>378</v>
      </c>
      <c r="B120" s="31" t="s">
        <v>74</v>
      </c>
      <c r="C120" s="32" t="s">
        <v>379</v>
      </c>
      <c r="D120" s="22">
        <v>301567</v>
      </c>
      <c r="E120" s="22">
        <v>301566.68</v>
      </c>
      <c r="F120" s="145">
        <f t="shared" si="6"/>
        <v>-0.32000000000698492</v>
      </c>
      <c r="G120" s="146">
        <f t="shared" si="7"/>
        <v>99.999893887593799</v>
      </c>
    </row>
    <row r="121" spans="1:7" ht="68.25" hidden="1">
      <c r="A121" s="30" t="s">
        <v>381</v>
      </c>
      <c r="B121" s="31" t="s">
        <v>74</v>
      </c>
      <c r="C121" s="32" t="s">
        <v>382</v>
      </c>
      <c r="D121" s="22">
        <v>301567</v>
      </c>
      <c r="E121" s="22">
        <v>301566.68</v>
      </c>
      <c r="F121" s="145">
        <f t="shared" si="6"/>
        <v>-0.32000000000698492</v>
      </c>
      <c r="G121" s="146">
        <f t="shared" si="7"/>
        <v>99.999893887593799</v>
      </c>
    </row>
    <row r="122" spans="1:7" ht="90.75" hidden="1">
      <c r="A122" s="30" t="s">
        <v>384</v>
      </c>
      <c r="B122" s="31" t="s">
        <v>74</v>
      </c>
      <c r="C122" s="32" t="s">
        <v>385</v>
      </c>
      <c r="D122" s="22">
        <v>12500</v>
      </c>
      <c r="E122" s="22">
        <v>12500</v>
      </c>
      <c r="F122" s="145">
        <f t="shared" si="6"/>
        <v>0</v>
      </c>
      <c r="G122" s="146">
        <f t="shared" si="7"/>
        <v>100</v>
      </c>
    </row>
    <row r="123" spans="1:7" ht="113.25" hidden="1">
      <c r="A123" s="30" t="s">
        <v>387</v>
      </c>
      <c r="B123" s="31" t="s">
        <v>74</v>
      </c>
      <c r="C123" s="32" t="s">
        <v>388</v>
      </c>
      <c r="D123" s="22">
        <v>12500</v>
      </c>
      <c r="E123" s="22">
        <v>12500</v>
      </c>
      <c r="F123" s="145">
        <f t="shared" si="6"/>
        <v>0</v>
      </c>
      <c r="G123" s="146">
        <f t="shared" si="7"/>
        <v>100</v>
      </c>
    </row>
    <row r="124" spans="1:7" ht="90.75" hidden="1">
      <c r="A124" s="30" t="s">
        <v>390</v>
      </c>
      <c r="B124" s="31" t="s">
        <v>74</v>
      </c>
      <c r="C124" s="32" t="s">
        <v>391</v>
      </c>
      <c r="D124" s="22">
        <v>142026</v>
      </c>
      <c r="E124" s="22">
        <v>142473.72</v>
      </c>
      <c r="F124" s="145">
        <f t="shared" si="6"/>
        <v>447.72000000000116</v>
      </c>
      <c r="G124" s="146">
        <f t="shared" si="7"/>
        <v>100.31523805500402</v>
      </c>
    </row>
    <row r="125" spans="1:7" ht="45.75" hidden="1">
      <c r="A125" s="30" t="s">
        <v>393</v>
      </c>
      <c r="B125" s="31" t="s">
        <v>74</v>
      </c>
      <c r="C125" s="32" t="s">
        <v>394</v>
      </c>
      <c r="D125" s="22">
        <v>83444</v>
      </c>
      <c r="E125" s="22">
        <v>83891.45</v>
      </c>
      <c r="F125" s="145">
        <f t="shared" si="6"/>
        <v>447.44999999999709</v>
      </c>
      <c r="G125" s="146">
        <f t="shared" si="7"/>
        <v>100.53622788936292</v>
      </c>
    </row>
    <row r="126" spans="1:7" ht="57" hidden="1">
      <c r="A126" s="30" t="s">
        <v>396</v>
      </c>
      <c r="B126" s="31" t="s">
        <v>74</v>
      </c>
      <c r="C126" s="32" t="s">
        <v>397</v>
      </c>
      <c r="D126" s="22">
        <v>83444</v>
      </c>
      <c r="E126" s="22">
        <v>83891.45</v>
      </c>
      <c r="F126" s="145">
        <f t="shared" si="6"/>
        <v>447.44999999999709</v>
      </c>
      <c r="G126" s="146">
        <f t="shared" si="7"/>
        <v>100.53622788936292</v>
      </c>
    </row>
    <row r="127" spans="1:7" ht="68.25" hidden="1">
      <c r="A127" s="30" t="s">
        <v>399</v>
      </c>
      <c r="B127" s="31" t="s">
        <v>74</v>
      </c>
      <c r="C127" s="32" t="s">
        <v>400</v>
      </c>
      <c r="D127" s="22">
        <v>58582</v>
      </c>
      <c r="E127" s="22">
        <v>58582.27</v>
      </c>
      <c r="F127" s="145">
        <f t="shared" si="6"/>
        <v>0.26999999999679858</v>
      </c>
      <c r="G127" s="146">
        <f t="shared" si="7"/>
        <v>100.00046089242429</v>
      </c>
    </row>
    <row r="128" spans="1:7" ht="57" hidden="1">
      <c r="A128" s="30" t="s">
        <v>402</v>
      </c>
      <c r="B128" s="31" t="s">
        <v>74</v>
      </c>
      <c r="C128" s="32" t="s">
        <v>403</v>
      </c>
      <c r="D128" s="22">
        <v>58582</v>
      </c>
      <c r="E128" s="22">
        <v>58582.27</v>
      </c>
      <c r="F128" s="145">
        <f t="shared" si="6"/>
        <v>0.26999999999679858</v>
      </c>
      <c r="G128" s="146">
        <f t="shared" si="7"/>
        <v>100.00046089242429</v>
      </c>
    </row>
    <row r="129" spans="1:7" ht="23.25" hidden="1">
      <c r="A129" s="30" t="s">
        <v>405</v>
      </c>
      <c r="B129" s="31" t="s">
        <v>74</v>
      </c>
      <c r="C129" s="32" t="s">
        <v>406</v>
      </c>
      <c r="D129" s="22">
        <v>3600</v>
      </c>
      <c r="E129" s="22">
        <v>3606.06</v>
      </c>
      <c r="F129" s="145">
        <f t="shared" si="6"/>
        <v>6.0599999999999454</v>
      </c>
      <c r="G129" s="146">
        <f t="shared" si="7"/>
        <v>100.16833333333332</v>
      </c>
    </row>
    <row r="130" spans="1:7" ht="57" hidden="1">
      <c r="A130" s="30" t="s">
        <v>408</v>
      </c>
      <c r="B130" s="31" t="s">
        <v>74</v>
      </c>
      <c r="C130" s="32" t="s">
        <v>409</v>
      </c>
      <c r="D130" s="22">
        <v>3600</v>
      </c>
      <c r="E130" s="22">
        <v>3606.06</v>
      </c>
      <c r="F130" s="145">
        <f t="shared" si="6"/>
        <v>6.0599999999999454</v>
      </c>
      <c r="G130" s="146">
        <f t="shared" si="7"/>
        <v>100.16833333333332</v>
      </c>
    </row>
    <row r="131" spans="1:7" ht="57" hidden="1">
      <c r="A131" s="30" t="s">
        <v>411</v>
      </c>
      <c r="B131" s="31" t="s">
        <v>74</v>
      </c>
      <c r="C131" s="32" t="s">
        <v>412</v>
      </c>
      <c r="D131" s="22">
        <v>3600</v>
      </c>
      <c r="E131" s="22">
        <v>3606.06</v>
      </c>
      <c r="F131" s="145">
        <f t="shared" si="6"/>
        <v>6.0599999999999454</v>
      </c>
      <c r="G131" s="146">
        <f t="shared" si="7"/>
        <v>100.16833333333332</v>
      </c>
    </row>
    <row r="132" spans="1:7" ht="13.5" customHeight="1">
      <c r="A132" s="30" t="s">
        <v>414</v>
      </c>
      <c r="B132" s="31" t="s">
        <v>74</v>
      </c>
      <c r="C132" s="32" t="s">
        <v>415</v>
      </c>
      <c r="D132" s="22">
        <v>454641.71</v>
      </c>
      <c r="E132" s="22">
        <v>3098652.95</v>
      </c>
      <c r="F132" s="145">
        <f t="shared" si="6"/>
        <v>2644011.2400000002</v>
      </c>
      <c r="G132" s="146">
        <f t="shared" si="7"/>
        <v>681.55932063514365</v>
      </c>
    </row>
    <row r="133" spans="1:7" ht="79.5" hidden="1">
      <c r="A133" s="30" t="s">
        <v>417</v>
      </c>
      <c r="B133" s="31" t="s">
        <v>74</v>
      </c>
      <c r="C133" s="32" t="s">
        <v>418</v>
      </c>
      <c r="D133" s="22">
        <v>454641.71</v>
      </c>
      <c r="E133" s="22">
        <v>3098652.95</v>
      </c>
      <c r="F133" s="145">
        <f t="shared" si="6"/>
        <v>2644011.2400000002</v>
      </c>
      <c r="G133" s="146">
        <f t="shared" si="7"/>
        <v>681.55932063514365</v>
      </c>
    </row>
    <row r="134" spans="1:7">
      <c r="A134" s="162" t="s">
        <v>420</v>
      </c>
      <c r="B134" s="163" t="s">
        <v>74</v>
      </c>
      <c r="C134" s="164" t="s">
        <v>421</v>
      </c>
      <c r="D134" s="165">
        <v>2978243</v>
      </c>
      <c r="E134" s="165">
        <v>2985203</v>
      </c>
      <c r="F134" s="167">
        <f t="shared" si="6"/>
        <v>6960</v>
      </c>
      <c r="G134" s="166">
        <f t="shared" si="7"/>
        <v>100.23369483282593</v>
      </c>
    </row>
    <row r="135" spans="1:7" ht="14.25" customHeight="1">
      <c r="A135" s="30" t="s">
        <v>423</v>
      </c>
      <c r="B135" s="31" t="s">
        <v>74</v>
      </c>
      <c r="C135" s="32" t="s">
        <v>424</v>
      </c>
      <c r="D135" s="22" t="s">
        <v>76</v>
      </c>
      <c r="E135" s="22">
        <v>-9430.08</v>
      </c>
      <c r="F135" s="145" t="e">
        <f t="shared" si="6"/>
        <v>#VALUE!</v>
      </c>
      <c r="G135" s="146" t="e">
        <f t="shared" si="7"/>
        <v>#VALUE!</v>
      </c>
    </row>
    <row r="136" spans="1:7" ht="23.25" hidden="1">
      <c r="A136" s="30" t="s">
        <v>426</v>
      </c>
      <c r="B136" s="31" t="s">
        <v>74</v>
      </c>
      <c r="C136" s="32" t="s">
        <v>427</v>
      </c>
      <c r="D136" s="22" t="s">
        <v>76</v>
      </c>
      <c r="E136" s="22">
        <v>-9430.08</v>
      </c>
      <c r="F136" s="145" t="e">
        <f t="shared" si="6"/>
        <v>#VALUE!</v>
      </c>
      <c r="G136" s="146" t="e">
        <f t="shared" si="7"/>
        <v>#VALUE!</v>
      </c>
    </row>
    <row r="137" spans="1:7" ht="13.5" customHeight="1">
      <c r="A137" s="30" t="s">
        <v>429</v>
      </c>
      <c r="B137" s="31" t="s">
        <v>74</v>
      </c>
      <c r="C137" s="32" t="s">
        <v>430</v>
      </c>
      <c r="D137" s="22">
        <v>10786</v>
      </c>
      <c r="E137" s="22">
        <v>10787.08</v>
      </c>
      <c r="F137" s="145">
        <f t="shared" si="6"/>
        <v>1.0799999999999272</v>
      </c>
      <c r="G137" s="146">
        <f t="shared" si="7"/>
        <v>100.01001297978863</v>
      </c>
    </row>
    <row r="138" spans="1:7" ht="23.25" hidden="1">
      <c r="A138" s="30" t="s">
        <v>432</v>
      </c>
      <c r="B138" s="31" t="s">
        <v>74</v>
      </c>
      <c r="C138" s="32" t="s">
        <v>433</v>
      </c>
      <c r="D138" s="22">
        <v>10786</v>
      </c>
      <c r="E138" s="22">
        <v>10787.08</v>
      </c>
      <c r="F138" s="145">
        <f t="shared" si="6"/>
        <v>1.0799999999999272</v>
      </c>
      <c r="G138" s="146">
        <f t="shared" si="7"/>
        <v>100.01001297978863</v>
      </c>
    </row>
    <row r="139" spans="1:7" ht="14.25" customHeight="1">
      <c r="A139" s="30" t="s">
        <v>435</v>
      </c>
      <c r="B139" s="31" t="s">
        <v>74</v>
      </c>
      <c r="C139" s="32" t="s">
        <v>436</v>
      </c>
      <c r="D139" s="22">
        <v>2967457</v>
      </c>
      <c r="E139" s="22">
        <v>2983846</v>
      </c>
      <c r="F139" s="145">
        <f t="shared" si="6"/>
        <v>16389</v>
      </c>
      <c r="G139" s="146">
        <f t="shared" si="7"/>
        <v>100.55229106942409</v>
      </c>
    </row>
    <row r="140" spans="1:7" ht="23.25" hidden="1">
      <c r="A140" s="30" t="s">
        <v>438</v>
      </c>
      <c r="B140" s="31" t="s">
        <v>74</v>
      </c>
      <c r="C140" s="32" t="s">
        <v>439</v>
      </c>
      <c r="D140" s="22">
        <v>2967457</v>
      </c>
      <c r="E140" s="22">
        <v>2983846</v>
      </c>
      <c r="F140" s="145">
        <f t="shared" si="6"/>
        <v>16389</v>
      </c>
      <c r="G140" s="146">
        <f t="shared" si="7"/>
        <v>100.55229106942409</v>
      </c>
    </row>
    <row r="141" spans="1:7" s="160" customFormat="1">
      <c r="A141" s="154" t="s">
        <v>441</v>
      </c>
      <c r="B141" s="155" t="s">
        <v>74</v>
      </c>
      <c r="C141" s="156" t="s">
        <v>442</v>
      </c>
      <c r="D141" s="157">
        <v>1430517474.9100001</v>
      </c>
      <c r="E141" s="157">
        <v>730113365.26999998</v>
      </c>
      <c r="F141" s="158">
        <f t="shared" si="6"/>
        <v>-700404109.6400001</v>
      </c>
      <c r="G141" s="159">
        <f t="shared" si="7"/>
        <v>51.0384093920932</v>
      </c>
    </row>
    <row r="142" spans="1:7" s="160" customFormat="1" ht="23.25">
      <c r="A142" s="154" t="s">
        <v>444</v>
      </c>
      <c r="B142" s="155" t="s">
        <v>74</v>
      </c>
      <c r="C142" s="156" t="s">
        <v>445</v>
      </c>
      <c r="D142" s="157">
        <v>1428391488</v>
      </c>
      <c r="E142" s="157">
        <v>728115257.95000005</v>
      </c>
      <c r="F142" s="158">
        <f t="shared" si="6"/>
        <v>-700276230.04999995</v>
      </c>
      <c r="G142" s="159">
        <f t="shared" si="7"/>
        <v>50.97448872154019</v>
      </c>
    </row>
    <row r="143" spans="1:7" s="153" customFormat="1" ht="23.25">
      <c r="A143" s="147" t="s">
        <v>447</v>
      </c>
      <c r="B143" s="148" t="s">
        <v>74</v>
      </c>
      <c r="C143" s="149" t="s">
        <v>448</v>
      </c>
      <c r="D143" s="150">
        <v>105375400</v>
      </c>
      <c r="E143" s="150">
        <v>105375400</v>
      </c>
      <c r="F143" s="151">
        <f t="shared" si="6"/>
        <v>0</v>
      </c>
      <c r="G143" s="152">
        <f t="shared" si="7"/>
        <v>100</v>
      </c>
    </row>
    <row r="144" spans="1:7">
      <c r="A144" s="30" t="s">
        <v>450</v>
      </c>
      <c r="B144" s="31" t="s">
        <v>74</v>
      </c>
      <c r="C144" s="32" t="s">
        <v>451</v>
      </c>
      <c r="D144" s="22">
        <v>98814000</v>
      </c>
      <c r="E144" s="22">
        <v>98814000</v>
      </c>
      <c r="F144" s="145">
        <f t="shared" si="6"/>
        <v>0</v>
      </c>
      <c r="G144" s="146">
        <f t="shared" si="7"/>
        <v>100</v>
      </c>
    </row>
    <row r="145" spans="1:7" ht="34.5" hidden="1">
      <c r="A145" s="30" t="s">
        <v>453</v>
      </c>
      <c r="B145" s="31" t="s">
        <v>74</v>
      </c>
      <c r="C145" s="32" t="s">
        <v>454</v>
      </c>
      <c r="D145" s="22">
        <v>98814000</v>
      </c>
      <c r="E145" s="22">
        <v>98814000</v>
      </c>
      <c r="F145" s="145">
        <f t="shared" si="6"/>
        <v>0</v>
      </c>
      <c r="G145" s="146">
        <f t="shared" si="7"/>
        <v>100</v>
      </c>
    </row>
    <row r="146" spans="1:7" ht="23.25">
      <c r="A146" s="30" t="s">
        <v>456</v>
      </c>
      <c r="B146" s="31" t="s">
        <v>74</v>
      </c>
      <c r="C146" s="32" t="s">
        <v>457</v>
      </c>
      <c r="D146" s="22">
        <v>4943300</v>
      </c>
      <c r="E146" s="22">
        <v>4943300</v>
      </c>
      <c r="F146" s="145">
        <f t="shared" si="6"/>
        <v>0</v>
      </c>
      <c r="G146" s="146">
        <f t="shared" si="7"/>
        <v>100</v>
      </c>
    </row>
    <row r="147" spans="1:7" ht="0.75" customHeight="1">
      <c r="A147" s="30" t="s">
        <v>459</v>
      </c>
      <c r="B147" s="31" t="s">
        <v>74</v>
      </c>
      <c r="C147" s="32" t="s">
        <v>460</v>
      </c>
      <c r="D147" s="22">
        <v>4943300</v>
      </c>
      <c r="E147" s="22">
        <v>4943300</v>
      </c>
      <c r="F147" s="145">
        <f t="shared" ref="F147:F178" si="8">E147-D147</f>
        <v>0</v>
      </c>
      <c r="G147" s="146">
        <f t="shared" ref="G147:G178" si="9">E147/D147*100</f>
        <v>100</v>
      </c>
    </row>
    <row r="148" spans="1:7" ht="23.25">
      <c r="A148" s="30" t="s">
        <v>462</v>
      </c>
      <c r="B148" s="31" t="s">
        <v>74</v>
      </c>
      <c r="C148" s="32" t="s">
        <v>463</v>
      </c>
      <c r="D148" s="22">
        <v>1618100</v>
      </c>
      <c r="E148" s="22">
        <v>1618100</v>
      </c>
      <c r="F148" s="145">
        <f t="shared" si="8"/>
        <v>0</v>
      </c>
      <c r="G148" s="146">
        <f t="shared" si="9"/>
        <v>100</v>
      </c>
    </row>
    <row r="149" spans="1:7" ht="0.75" customHeight="1">
      <c r="A149" s="30" t="s">
        <v>465</v>
      </c>
      <c r="B149" s="31" t="s">
        <v>74</v>
      </c>
      <c r="C149" s="32" t="s">
        <v>466</v>
      </c>
      <c r="D149" s="22">
        <v>1618100</v>
      </c>
      <c r="E149" s="22">
        <v>1618100</v>
      </c>
      <c r="F149" s="145">
        <f t="shared" si="8"/>
        <v>0</v>
      </c>
      <c r="G149" s="146">
        <f t="shared" si="9"/>
        <v>100</v>
      </c>
    </row>
    <row r="150" spans="1:7" s="153" customFormat="1" ht="23.25">
      <c r="A150" s="147" t="s">
        <v>468</v>
      </c>
      <c r="B150" s="148" t="s">
        <v>74</v>
      </c>
      <c r="C150" s="149" t="s">
        <v>469</v>
      </c>
      <c r="D150" s="150">
        <v>415479288</v>
      </c>
      <c r="E150" s="150">
        <v>413732051.62</v>
      </c>
      <c r="F150" s="151">
        <f t="shared" si="8"/>
        <v>-1747236.3799999952</v>
      </c>
      <c r="G150" s="152">
        <f t="shared" si="9"/>
        <v>99.579464866128291</v>
      </c>
    </row>
    <row r="151" spans="1:7" ht="68.25">
      <c r="A151" s="30" t="s">
        <v>471</v>
      </c>
      <c r="B151" s="31" t="s">
        <v>74</v>
      </c>
      <c r="C151" s="32" t="s">
        <v>472</v>
      </c>
      <c r="D151" s="22">
        <v>50661845</v>
      </c>
      <c r="E151" s="22">
        <v>49843437</v>
      </c>
      <c r="F151" s="145">
        <f t="shared" si="8"/>
        <v>-818408</v>
      </c>
      <c r="G151" s="146">
        <f t="shared" si="9"/>
        <v>98.384567320830897</v>
      </c>
    </row>
    <row r="152" spans="1:7" ht="0.75" customHeight="1">
      <c r="A152" s="30" t="s">
        <v>474</v>
      </c>
      <c r="B152" s="31" t="s">
        <v>74</v>
      </c>
      <c r="C152" s="32" t="s">
        <v>475</v>
      </c>
      <c r="D152" s="22">
        <v>50661845</v>
      </c>
      <c r="E152" s="22">
        <v>49843437</v>
      </c>
      <c r="F152" s="145">
        <f t="shared" si="8"/>
        <v>-818408</v>
      </c>
      <c r="G152" s="146">
        <f t="shared" si="9"/>
        <v>98.384567320830897</v>
      </c>
    </row>
    <row r="153" spans="1:7" ht="44.25" customHeight="1">
      <c r="A153" s="30" t="s">
        <v>477</v>
      </c>
      <c r="B153" s="31" t="s">
        <v>74</v>
      </c>
      <c r="C153" s="32" t="s">
        <v>478</v>
      </c>
      <c r="D153" s="22">
        <v>1279000</v>
      </c>
      <c r="E153" s="22">
        <v>1279000</v>
      </c>
      <c r="F153" s="145">
        <f t="shared" si="8"/>
        <v>0</v>
      </c>
      <c r="G153" s="146">
        <f t="shared" si="9"/>
        <v>100</v>
      </c>
    </row>
    <row r="154" spans="1:7" ht="57" hidden="1">
      <c r="A154" s="30" t="s">
        <v>480</v>
      </c>
      <c r="B154" s="31" t="s">
        <v>74</v>
      </c>
      <c r="C154" s="32" t="s">
        <v>481</v>
      </c>
      <c r="D154" s="22">
        <v>1279000</v>
      </c>
      <c r="E154" s="22">
        <v>1279000</v>
      </c>
      <c r="F154" s="145">
        <f t="shared" si="8"/>
        <v>0</v>
      </c>
      <c r="G154" s="146">
        <f t="shared" si="9"/>
        <v>100</v>
      </c>
    </row>
    <row r="155" spans="1:7" ht="57">
      <c r="A155" s="30" t="s">
        <v>483</v>
      </c>
      <c r="B155" s="31" t="s">
        <v>74</v>
      </c>
      <c r="C155" s="32" t="s">
        <v>484</v>
      </c>
      <c r="D155" s="22">
        <v>733400</v>
      </c>
      <c r="E155" s="22">
        <v>733400</v>
      </c>
      <c r="F155" s="145">
        <f t="shared" si="8"/>
        <v>0</v>
      </c>
      <c r="G155" s="146">
        <f t="shared" si="9"/>
        <v>100</v>
      </c>
    </row>
    <row r="156" spans="1:7" ht="0.75" customHeight="1">
      <c r="A156" s="30" t="s">
        <v>486</v>
      </c>
      <c r="B156" s="31" t="s">
        <v>74</v>
      </c>
      <c r="C156" s="32" t="s">
        <v>487</v>
      </c>
      <c r="D156" s="22">
        <v>733400</v>
      </c>
      <c r="E156" s="22">
        <v>733400</v>
      </c>
      <c r="F156" s="145">
        <f t="shared" si="8"/>
        <v>0</v>
      </c>
      <c r="G156" s="146">
        <f t="shared" si="9"/>
        <v>100</v>
      </c>
    </row>
    <row r="157" spans="1:7" ht="45" customHeight="1">
      <c r="A157" s="30" t="s">
        <v>489</v>
      </c>
      <c r="B157" s="31" t="s">
        <v>74</v>
      </c>
      <c r="C157" s="32" t="s">
        <v>490</v>
      </c>
      <c r="D157" s="22">
        <v>4138000</v>
      </c>
      <c r="E157" s="22">
        <v>4138000</v>
      </c>
      <c r="F157" s="145">
        <f t="shared" si="8"/>
        <v>0</v>
      </c>
      <c r="G157" s="146">
        <f t="shared" si="9"/>
        <v>100</v>
      </c>
    </row>
    <row r="158" spans="1:7" ht="57" hidden="1">
      <c r="A158" s="30" t="s">
        <v>492</v>
      </c>
      <c r="B158" s="31" t="s">
        <v>74</v>
      </c>
      <c r="C158" s="32" t="s">
        <v>493</v>
      </c>
      <c r="D158" s="22">
        <v>4138000</v>
      </c>
      <c r="E158" s="22">
        <v>4138000</v>
      </c>
      <c r="F158" s="145">
        <f t="shared" si="8"/>
        <v>0</v>
      </c>
      <c r="G158" s="146">
        <f t="shared" si="9"/>
        <v>100</v>
      </c>
    </row>
    <row r="159" spans="1:7" ht="34.5">
      <c r="A159" s="30" t="s">
        <v>495</v>
      </c>
      <c r="B159" s="31" t="s">
        <v>74</v>
      </c>
      <c r="C159" s="32" t="s">
        <v>496</v>
      </c>
      <c r="D159" s="22">
        <v>1673800</v>
      </c>
      <c r="E159" s="22">
        <v>1673800</v>
      </c>
      <c r="F159" s="145">
        <f t="shared" si="8"/>
        <v>0</v>
      </c>
      <c r="G159" s="146">
        <f t="shared" si="9"/>
        <v>100</v>
      </c>
    </row>
    <row r="160" spans="1:7" ht="0.75" customHeight="1">
      <c r="A160" s="30" t="s">
        <v>498</v>
      </c>
      <c r="B160" s="31" t="s">
        <v>74</v>
      </c>
      <c r="C160" s="32" t="s">
        <v>499</v>
      </c>
      <c r="D160" s="22">
        <v>1673800</v>
      </c>
      <c r="E160" s="22">
        <v>1673800</v>
      </c>
      <c r="F160" s="145">
        <f t="shared" si="8"/>
        <v>0</v>
      </c>
      <c r="G160" s="146">
        <f t="shared" si="9"/>
        <v>100</v>
      </c>
    </row>
    <row r="161" spans="1:7" ht="23.25">
      <c r="A161" s="30" t="s">
        <v>501</v>
      </c>
      <c r="B161" s="31" t="s">
        <v>74</v>
      </c>
      <c r="C161" s="32" t="s">
        <v>502</v>
      </c>
      <c r="D161" s="22">
        <v>759690</v>
      </c>
      <c r="E161" s="22">
        <v>759687.95</v>
      </c>
      <c r="F161" s="145">
        <f t="shared" si="8"/>
        <v>-2.0500000000465661</v>
      </c>
      <c r="G161" s="146">
        <f t="shared" si="9"/>
        <v>99.999730153088748</v>
      </c>
    </row>
    <row r="162" spans="1:7" ht="0.75" customHeight="1">
      <c r="A162" s="30" t="s">
        <v>504</v>
      </c>
      <c r="B162" s="31" t="s">
        <v>74</v>
      </c>
      <c r="C162" s="32" t="s">
        <v>505</v>
      </c>
      <c r="D162" s="22">
        <v>759690</v>
      </c>
      <c r="E162" s="22">
        <v>759687.95</v>
      </c>
      <c r="F162" s="145">
        <f t="shared" si="8"/>
        <v>-2.0500000000465661</v>
      </c>
      <c r="G162" s="146">
        <f t="shared" si="9"/>
        <v>99.999730153088748</v>
      </c>
    </row>
    <row r="163" spans="1:7">
      <c r="A163" s="30" t="s">
        <v>507</v>
      </c>
      <c r="B163" s="31" t="s">
        <v>74</v>
      </c>
      <c r="C163" s="32" t="s">
        <v>508</v>
      </c>
      <c r="D163" s="22">
        <v>184000</v>
      </c>
      <c r="E163" s="22">
        <v>184000</v>
      </c>
      <c r="F163" s="145">
        <f t="shared" si="8"/>
        <v>0</v>
      </c>
      <c r="G163" s="146">
        <f t="shared" si="9"/>
        <v>100</v>
      </c>
    </row>
    <row r="164" spans="1:7" ht="23.25" hidden="1">
      <c r="A164" s="30" t="s">
        <v>510</v>
      </c>
      <c r="B164" s="31" t="s">
        <v>74</v>
      </c>
      <c r="C164" s="32" t="s">
        <v>511</v>
      </c>
      <c r="D164" s="22">
        <v>184000</v>
      </c>
      <c r="E164" s="22">
        <v>184000</v>
      </c>
      <c r="F164" s="145">
        <f t="shared" si="8"/>
        <v>0</v>
      </c>
      <c r="G164" s="146">
        <f t="shared" si="9"/>
        <v>100</v>
      </c>
    </row>
    <row r="165" spans="1:7" ht="23.25">
      <c r="A165" s="30" t="s">
        <v>513</v>
      </c>
      <c r="B165" s="31" t="s">
        <v>74</v>
      </c>
      <c r="C165" s="32" t="s">
        <v>514</v>
      </c>
      <c r="D165" s="22">
        <v>5696600</v>
      </c>
      <c r="E165" s="22">
        <v>5696600</v>
      </c>
      <c r="F165" s="145">
        <f t="shared" si="8"/>
        <v>0</v>
      </c>
      <c r="G165" s="146">
        <f t="shared" si="9"/>
        <v>100</v>
      </c>
    </row>
    <row r="166" spans="1:7" ht="0.75" customHeight="1">
      <c r="A166" s="30" t="s">
        <v>516</v>
      </c>
      <c r="B166" s="31" t="s">
        <v>74</v>
      </c>
      <c r="C166" s="32" t="s">
        <v>517</v>
      </c>
      <c r="D166" s="22">
        <v>5696600</v>
      </c>
      <c r="E166" s="22">
        <v>5696600</v>
      </c>
      <c r="F166" s="145">
        <f t="shared" si="8"/>
        <v>0</v>
      </c>
      <c r="G166" s="146">
        <f t="shared" si="9"/>
        <v>100</v>
      </c>
    </row>
    <row r="167" spans="1:7" ht="14.25" customHeight="1">
      <c r="A167" s="30" t="s">
        <v>519</v>
      </c>
      <c r="B167" s="31" t="s">
        <v>74</v>
      </c>
      <c r="C167" s="32" t="s">
        <v>520</v>
      </c>
      <c r="D167" s="22">
        <v>350352953</v>
      </c>
      <c r="E167" s="22">
        <v>349424126.67000002</v>
      </c>
      <c r="F167" s="145">
        <f t="shared" si="8"/>
        <v>-928826.32999998331</v>
      </c>
      <c r="G167" s="146">
        <f t="shared" si="9"/>
        <v>99.734888396958937</v>
      </c>
    </row>
    <row r="168" spans="1:7" hidden="1">
      <c r="A168" s="30" t="s">
        <v>522</v>
      </c>
      <c r="B168" s="31" t="s">
        <v>74</v>
      </c>
      <c r="C168" s="32" t="s">
        <v>523</v>
      </c>
      <c r="D168" s="22">
        <v>350352953</v>
      </c>
      <c r="E168" s="22">
        <v>349424126.67000002</v>
      </c>
      <c r="F168" s="145">
        <f t="shared" si="8"/>
        <v>-928826.32999998331</v>
      </c>
      <c r="G168" s="146">
        <f t="shared" si="9"/>
        <v>99.734888396958937</v>
      </c>
    </row>
    <row r="169" spans="1:7" s="153" customFormat="1" ht="23.25">
      <c r="A169" s="147" t="s">
        <v>525</v>
      </c>
      <c r="B169" s="148" t="s">
        <v>74</v>
      </c>
      <c r="C169" s="149" t="s">
        <v>526</v>
      </c>
      <c r="D169" s="150">
        <v>160812100</v>
      </c>
      <c r="E169" s="150">
        <v>160696456.36000001</v>
      </c>
      <c r="F169" s="151">
        <f t="shared" si="8"/>
        <v>-115643.63999998569</v>
      </c>
      <c r="G169" s="152">
        <f t="shared" si="9"/>
        <v>99.928087724742113</v>
      </c>
    </row>
    <row r="170" spans="1:7" ht="23.25">
      <c r="A170" s="30" t="s">
        <v>528</v>
      </c>
      <c r="B170" s="31" t="s">
        <v>74</v>
      </c>
      <c r="C170" s="32" t="s">
        <v>529</v>
      </c>
      <c r="D170" s="22">
        <v>12096700</v>
      </c>
      <c r="E170" s="22">
        <v>12005957.66</v>
      </c>
      <c r="F170" s="145">
        <f t="shared" si="8"/>
        <v>-90742.339999999851</v>
      </c>
      <c r="G170" s="146">
        <f t="shared" si="9"/>
        <v>99.249858721800166</v>
      </c>
    </row>
    <row r="171" spans="1:7" ht="34.5" hidden="1">
      <c r="A171" s="30" t="s">
        <v>531</v>
      </c>
      <c r="B171" s="31" t="s">
        <v>74</v>
      </c>
      <c r="C171" s="32" t="s">
        <v>532</v>
      </c>
      <c r="D171" s="22">
        <v>12096700</v>
      </c>
      <c r="E171" s="22">
        <v>12005957.66</v>
      </c>
      <c r="F171" s="145">
        <f t="shared" si="8"/>
        <v>-90742.339999999851</v>
      </c>
      <c r="G171" s="146">
        <f t="shared" si="9"/>
        <v>99.249858721800166</v>
      </c>
    </row>
    <row r="172" spans="1:7" ht="34.5">
      <c r="A172" s="30" t="s">
        <v>534</v>
      </c>
      <c r="B172" s="31" t="s">
        <v>74</v>
      </c>
      <c r="C172" s="32" t="s">
        <v>535</v>
      </c>
      <c r="D172" s="22">
        <v>8528000</v>
      </c>
      <c r="E172" s="22">
        <v>8507212.6999999993</v>
      </c>
      <c r="F172" s="145">
        <f t="shared" si="8"/>
        <v>-20787.300000000745</v>
      </c>
      <c r="G172" s="146">
        <f t="shared" si="9"/>
        <v>99.756246482176351</v>
      </c>
    </row>
    <row r="173" spans="1:7" ht="0.75" customHeight="1">
      <c r="A173" s="30" t="s">
        <v>537</v>
      </c>
      <c r="B173" s="31" t="s">
        <v>74</v>
      </c>
      <c r="C173" s="32" t="s">
        <v>538</v>
      </c>
      <c r="D173" s="22">
        <v>8528000</v>
      </c>
      <c r="E173" s="22">
        <v>8507212.6999999993</v>
      </c>
      <c r="F173" s="145">
        <f t="shared" si="8"/>
        <v>-20787.300000000745</v>
      </c>
      <c r="G173" s="146">
        <f t="shared" si="9"/>
        <v>99.756246482176351</v>
      </c>
    </row>
    <row r="174" spans="1:7" ht="56.25" customHeight="1">
      <c r="A174" s="30" t="s">
        <v>540</v>
      </c>
      <c r="B174" s="31" t="s">
        <v>74</v>
      </c>
      <c r="C174" s="32" t="s">
        <v>541</v>
      </c>
      <c r="D174" s="22">
        <v>1369500</v>
      </c>
      <c r="E174" s="22">
        <v>1369500</v>
      </c>
      <c r="F174" s="145">
        <f t="shared" si="8"/>
        <v>0</v>
      </c>
      <c r="G174" s="146">
        <f t="shared" si="9"/>
        <v>100</v>
      </c>
    </row>
    <row r="175" spans="1:7" ht="57" hidden="1">
      <c r="A175" s="30" t="s">
        <v>543</v>
      </c>
      <c r="B175" s="31" t="s">
        <v>74</v>
      </c>
      <c r="C175" s="32" t="s">
        <v>544</v>
      </c>
      <c r="D175" s="22">
        <v>1369500</v>
      </c>
      <c r="E175" s="22">
        <v>1369500</v>
      </c>
      <c r="F175" s="145">
        <f t="shared" si="8"/>
        <v>0</v>
      </c>
      <c r="G175" s="146">
        <f t="shared" si="9"/>
        <v>100</v>
      </c>
    </row>
    <row r="176" spans="1:7" ht="45" customHeight="1">
      <c r="A176" s="30" t="s">
        <v>546</v>
      </c>
      <c r="B176" s="31" t="s">
        <v>74</v>
      </c>
      <c r="C176" s="32" t="s">
        <v>547</v>
      </c>
      <c r="D176" s="22">
        <v>912000</v>
      </c>
      <c r="E176" s="22">
        <v>907886</v>
      </c>
      <c r="F176" s="145">
        <f t="shared" si="8"/>
        <v>-4114</v>
      </c>
      <c r="G176" s="146">
        <f t="shared" si="9"/>
        <v>99.548903508771929</v>
      </c>
    </row>
    <row r="177" spans="1:7" ht="45.75" hidden="1">
      <c r="A177" s="30" t="s">
        <v>549</v>
      </c>
      <c r="B177" s="31" t="s">
        <v>74</v>
      </c>
      <c r="C177" s="32" t="s">
        <v>550</v>
      </c>
      <c r="D177" s="22">
        <v>912000</v>
      </c>
      <c r="E177" s="22">
        <v>907886</v>
      </c>
      <c r="F177" s="145">
        <f t="shared" si="8"/>
        <v>-4114</v>
      </c>
      <c r="G177" s="146">
        <f t="shared" si="9"/>
        <v>99.548903508771929</v>
      </c>
    </row>
    <row r="178" spans="1:7" ht="34.5">
      <c r="A178" s="30" t="s">
        <v>552</v>
      </c>
      <c r="B178" s="31" t="s">
        <v>74</v>
      </c>
      <c r="C178" s="32" t="s">
        <v>553</v>
      </c>
      <c r="D178" s="22">
        <v>715500</v>
      </c>
      <c r="E178" s="22">
        <v>715500</v>
      </c>
      <c r="F178" s="145">
        <f t="shared" si="8"/>
        <v>0</v>
      </c>
      <c r="G178" s="146">
        <f t="shared" si="9"/>
        <v>100</v>
      </c>
    </row>
    <row r="179" spans="1:7" ht="45.75" hidden="1">
      <c r="A179" s="30" t="s">
        <v>555</v>
      </c>
      <c r="B179" s="31" t="s">
        <v>74</v>
      </c>
      <c r="C179" s="32" t="s">
        <v>556</v>
      </c>
      <c r="D179" s="22">
        <v>715500</v>
      </c>
      <c r="E179" s="22">
        <v>715500</v>
      </c>
      <c r="F179" s="145">
        <f t="shared" ref="F179:F210" si="10">E179-D179</f>
        <v>0</v>
      </c>
      <c r="G179" s="146">
        <f t="shared" ref="G179:G197" si="11">E179/D179*100</f>
        <v>100</v>
      </c>
    </row>
    <row r="180" spans="1:7" ht="42" customHeight="1">
      <c r="A180" s="30" t="s">
        <v>558</v>
      </c>
      <c r="B180" s="31" t="s">
        <v>74</v>
      </c>
      <c r="C180" s="32" t="s">
        <v>559</v>
      </c>
      <c r="D180" s="22">
        <v>5300</v>
      </c>
      <c r="E180" s="22">
        <v>5300</v>
      </c>
      <c r="F180" s="145">
        <f t="shared" si="10"/>
        <v>0</v>
      </c>
      <c r="G180" s="146">
        <f t="shared" si="11"/>
        <v>100</v>
      </c>
    </row>
    <row r="181" spans="1:7" ht="45.75" hidden="1">
      <c r="A181" s="30" t="s">
        <v>561</v>
      </c>
      <c r="B181" s="31" t="s">
        <v>74</v>
      </c>
      <c r="C181" s="32" t="s">
        <v>562</v>
      </c>
      <c r="D181" s="22">
        <v>5300</v>
      </c>
      <c r="E181" s="22">
        <v>5300</v>
      </c>
      <c r="F181" s="145">
        <f t="shared" si="10"/>
        <v>0</v>
      </c>
      <c r="G181" s="146">
        <f t="shared" si="11"/>
        <v>100</v>
      </c>
    </row>
    <row r="182" spans="1:7" ht="13.5" customHeight="1">
      <c r="A182" s="30" t="s">
        <v>564</v>
      </c>
      <c r="B182" s="31" t="s">
        <v>74</v>
      </c>
      <c r="C182" s="32" t="s">
        <v>565</v>
      </c>
      <c r="D182" s="22">
        <v>137185100</v>
      </c>
      <c r="E182" s="22">
        <v>137185100</v>
      </c>
      <c r="F182" s="145">
        <f t="shared" si="10"/>
        <v>0</v>
      </c>
      <c r="G182" s="146">
        <f t="shared" si="11"/>
        <v>100</v>
      </c>
    </row>
    <row r="183" spans="1:7" hidden="1">
      <c r="A183" s="30" t="s">
        <v>567</v>
      </c>
      <c r="B183" s="31" t="s">
        <v>74</v>
      </c>
      <c r="C183" s="32" t="s">
        <v>568</v>
      </c>
      <c r="D183" s="22">
        <v>137185100</v>
      </c>
      <c r="E183" s="22">
        <v>137185100</v>
      </c>
      <c r="F183" s="145">
        <f t="shared" si="10"/>
        <v>0</v>
      </c>
      <c r="G183" s="146">
        <f t="shared" si="11"/>
        <v>100</v>
      </c>
    </row>
    <row r="184" spans="1:7" s="153" customFormat="1">
      <c r="A184" s="147" t="s">
        <v>570</v>
      </c>
      <c r="B184" s="148" t="s">
        <v>74</v>
      </c>
      <c r="C184" s="149" t="s">
        <v>571</v>
      </c>
      <c r="D184" s="150">
        <v>746724700</v>
      </c>
      <c r="E184" s="150">
        <v>48311349.969999999</v>
      </c>
      <c r="F184" s="151">
        <f t="shared" si="10"/>
        <v>-698413350.02999997</v>
      </c>
      <c r="G184" s="152">
        <f t="shared" si="11"/>
        <v>6.4697672341627381</v>
      </c>
    </row>
    <row r="185" spans="1:7" ht="90.75">
      <c r="A185" s="30" t="s">
        <v>573</v>
      </c>
      <c r="B185" s="31" t="s">
        <v>74</v>
      </c>
      <c r="C185" s="32" t="s">
        <v>574</v>
      </c>
      <c r="D185" s="22">
        <v>6238700</v>
      </c>
      <c r="E185" s="22">
        <v>6046900</v>
      </c>
      <c r="F185" s="145">
        <f t="shared" si="10"/>
        <v>-191800</v>
      </c>
      <c r="G185" s="146">
        <f t="shared" si="11"/>
        <v>96.925641559940374</v>
      </c>
    </row>
    <row r="186" spans="1:7" ht="0.75" customHeight="1">
      <c r="A186" s="30" t="s">
        <v>576</v>
      </c>
      <c r="B186" s="31" t="s">
        <v>74</v>
      </c>
      <c r="C186" s="32" t="s">
        <v>577</v>
      </c>
      <c r="D186" s="22">
        <v>6238700</v>
      </c>
      <c r="E186" s="22">
        <v>6046900</v>
      </c>
      <c r="F186" s="145">
        <f t="shared" si="10"/>
        <v>-191800</v>
      </c>
      <c r="G186" s="146">
        <f t="shared" si="11"/>
        <v>96.925641559940374</v>
      </c>
    </row>
    <row r="187" spans="1:7" ht="23.25">
      <c r="A187" s="30" t="s">
        <v>579</v>
      </c>
      <c r="B187" s="31" t="s">
        <v>74</v>
      </c>
      <c r="C187" s="32" t="s">
        <v>580</v>
      </c>
      <c r="D187" s="22">
        <v>5000000</v>
      </c>
      <c r="E187" s="22">
        <v>5000000</v>
      </c>
      <c r="F187" s="145">
        <f t="shared" si="10"/>
        <v>0</v>
      </c>
      <c r="G187" s="146">
        <f t="shared" si="11"/>
        <v>100</v>
      </c>
    </row>
    <row r="188" spans="1:7" ht="0.75" customHeight="1">
      <c r="A188" s="30" t="s">
        <v>582</v>
      </c>
      <c r="B188" s="31" t="s">
        <v>74</v>
      </c>
      <c r="C188" s="32" t="s">
        <v>583</v>
      </c>
      <c r="D188" s="22">
        <v>5000000</v>
      </c>
      <c r="E188" s="22">
        <v>5000000</v>
      </c>
      <c r="F188" s="145">
        <f t="shared" si="10"/>
        <v>0</v>
      </c>
      <c r="G188" s="146">
        <f t="shared" si="11"/>
        <v>100</v>
      </c>
    </row>
    <row r="189" spans="1:7" ht="23.25">
      <c r="A189" s="30" t="s">
        <v>585</v>
      </c>
      <c r="B189" s="31" t="s">
        <v>74</v>
      </c>
      <c r="C189" s="32" t="s">
        <v>586</v>
      </c>
      <c r="D189" s="22">
        <v>735486000</v>
      </c>
      <c r="E189" s="22">
        <v>37264449.969999999</v>
      </c>
      <c r="F189" s="145">
        <f t="shared" si="10"/>
        <v>-698221550.02999997</v>
      </c>
      <c r="G189" s="146">
        <f t="shared" si="11"/>
        <v>5.0666430047614774</v>
      </c>
    </row>
    <row r="190" spans="1:7" ht="0.75" customHeight="1">
      <c r="A190" s="30" t="s">
        <v>588</v>
      </c>
      <c r="B190" s="31" t="s">
        <v>74</v>
      </c>
      <c r="C190" s="32" t="s">
        <v>589</v>
      </c>
      <c r="D190" s="22">
        <v>735486000</v>
      </c>
      <c r="E190" s="22">
        <v>37264449.969999999</v>
      </c>
      <c r="F190" s="145">
        <f t="shared" si="10"/>
        <v>-698221550.02999997</v>
      </c>
      <c r="G190" s="146">
        <f t="shared" si="11"/>
        <v>5.0666430047614774</v>
      </c>
    </row>
    <row r="191" spans="1:7">
      <c r="A191" s="154" t="s">
        <v>591</v>
      </c>
      <c r="B191" s="155" t="s">
        <v>74</v>
      </c>
      <c r="C191" s="156" t="s">
        <v>592</v>
      </c>
      <c r="D191" s="157">
        <v>2134017.91</v>
      </c>
      <c r="E191" s="157">
        <v>2122286.5299999998</v>
      </c>
      <c r="F191" s="158">
        <f t="shared" si="10"/>
        <v>-11731.380000000354</v>
      </c>
      <c r="G191" s="159">
        <f t="shared" si="11"/>
        <v>99.450267968931882</v>
      </c>
    </row>
    <row r="192" spans="1:7" ht="23.25" hidden="1">
      <c r="A192" s="30" t="s">
        <v>594</v>
      </c>
      <c r="B192" s="31" t="s">
        <v>74</v>
      </c>
      <c r="C192" s="32" t="s">
        <v>595</v>
      </c>
      <c r="D192" s="22">
        <v>2134017.91</v>
      </c>
      <c r="E192" s="22">
        <v>2122286.5299999998</v>
      </c>
      <c r="F192" s="145">
        <f t="shared" si="10"/>
        <v>-11731.380000000354</v>
      </c>
      <c r="G192" s="146">
        <f t="shared" si="11"/>
        <v>99.450267968931882</v>
      </c>
    </row>
    <row r="193" spans="1:7" ht="34.5">
      <c r="A193" s="30" t="s">
        <v>597</v>
      </c>
      <c r="B193" s="31" t="s">
        <v>74</v>
      </c>
      <c r="C193" s="32" t="s">
        <v>598</v>
      </c>
      <c r="D193" s="22">
        <v>859017.91</v>
      </c>
      <c r="E193" s="22">
        <v>847286.53</v>
      </c>
      <c r="F193" s="145">
        <f t="shared" si="10"/>
        <v>-11731.380000000005</v>
      </c>
      <c r="G193" s="146">
        <f t="shared" si="11"/>
        <v>98.634326495008708</v>
      </c>
    </row>
    <row r="194" spans="1:7" ht="23.25">
      <c r="A194" s="30" t="s">
        <v>594</v>
      </c>
      <c r="B194" s="31" t="s">
        <v>74</v>
      </c>
      <c r="C194" s="32" t="s">
        <v>600</v>
      </c>
      <c r="D194" s="22">
        <v>1275000</v>
      </c>
      <c r="E194" s="22">
        <v>1275000</v>
      </c>
      <c r="F194" s="145">
        <f t="shared" si="10"/>
        <v>0</v>
      </c>
      <c r="G194" s="146">
        <f t="shared" si="11"/>
        <v>100</v>
      </c>
    </row>
    <row r="195" spans="1:7" ht="34.5">
      <c r="A195" s="30" t="s">
        <v>601</v>
      </c>
      <c r="B195" s="31" t="s">
        <v>74</v>
      </c>
      <c r="C195" s="32" t="s">
        <v>602</v>
      </c>
      <c r="D195" s="22">
        <v>-8031</v>
      </c>
      <c r="E195" s="22">
        <v>-124179.21</v>
      </c>
      <c r="F195" s="145">
        <f t="shared" si="10"/>
        <v>-116148.21</v>
      </c>
      <c r="G195" s="146">
        <f t="shared" si="11"/>
        <v>1546.2484124019425</v>
      </c>
    </row>
    <row r="196" spans="1:7" ht="34.5" hidden="1">
      <c r="A196" s="30" t="s">
        <v>604</v>
      </c>
      <c r="B196" s="31" t="s">
        <v>74</v>
      </c>
      <c r="C196" s="32" t="s">
        <v>605</v>
      </c>
      <c r="D196" s="22">
        <v>-8031</v>
      </c>
      <c r="E196" s="22">
        <v>-124179.21</v>
      </c>
      <c r="F196" s="145">
        <f t="shared" si="10"/>
        <v>-116148.21</v>
      </c>
      <c r="G196" s="146">
        <f t="shared" si="11"/>
        <v>1546.2484124019425</v>
      </c>
    </row>
    <row r="197" spans="1:7" ht="0.75" customHeight="1" thickBot="1">
      <c r="A197" s="30" t="s">
        <v>607</v>
      </c>
      <c r="B197" s="31" t="s">
        <v>74</v>
      </c>
      <c r="C197" s="32" t="s">
        <v>608</v>
      </c>
      <c r="D197" s="22">
        <v>-8031</v>
      </c>
      <c r="E197" s="22">
        <v>-124179.21</v>
      </c>
      <c r="F197" s="145">
        <f t="shared" si="10"/>
        <v>-116148.21</v>
      </c>
      <c r="G197" s="146">
        <f t="shared" si="11"/>
        <v>1546.2484124019425</v>
      </c>
    </row>
    <row r="198" spans="1:7">
      <c r="A198" s="10"/>
      <c r="B198" s="33"/>
      <c r="C198" s="33"/>
      <c r="D198" s="33"/>
      <c r="E198" s="33"/>
      <c r="F198" s="4"/>
    </row>
    <row r="199" spans="1:7">
      <c r="A199" s="10"/>
      <c r="B199" s="10"/>
      <c r="C199" s="10"/>
      <c r="D199" s="35"/>
      <c r="E199" s="35"/>
      <c r="F199" s="4"/>
    </row>
  </sheetData>
  <mergeCells count="7">
    <mergeCell ref="B1:D2"/>
    <mergeCell ref="C4:D4"/>
    <mergeCell ref="A13:A14"/>
    <mergeCell ref="B13:B14"/>
    <mergeCell ref="C13:C14"/>
    <mergeCell ref="B6:D6"/>
    <mergeCell ref="B7:D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3633461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912_Орг=00388_Ф=0503317M_Период=M_12.2023..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1270068-4BAA-4F40-84E8-829DA1BD601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Доходы</vt:lpstr>
      <vt:lpstr>Расходы</vt:lpstr>
      <vt:lpstr>Источники</vt:lpstr>
      <vt:lpstr>КонсТабл</vt:lpstr>
      <vt:lpstr>для работы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DESKTOP-RU758RT\User</dc:creator>
  <cp:lastModifiedBy>user12341234</cp:lastModifiedBy>
  <dcterms:created xsi:type="dcterms:W3CDTF">2024-01-22T12:55:21Z</dcterms:created>
  <dcterms:modified xsi:type="dcterms:W3CDTF">2024-02-16T08:05:37Z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912_Орг=00388_Ф=0503317M_Период=M_12.2023...xlsx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20.2.0.74283176</vt:lpwstr>
  </property>
  <property fmtid="{D5CDD505-2E9C-101B-9397-08002B2CF9AE}" pid="6" name="Тип сервера">
    <vt:lpwstr>MSSQL</vt:lpwstr>
  </property>
  <property fmtid="{D5CDD505-2E9C-101B-9397-08002B2CF9AE}" pid="7" name="Сервер">
    <vt:lpwstr>hq-serversvod</vt:lpwstr>
  </property>
  <property fmtid="{D5CDD505-2E9C-101B-9397-08002B2CF9AE}" pid="8" name="База">
    <vt:lpwstr>smart</vt:lpwstr>
  </property>
  <property fmtid="{D5CDD505-2E9C-101B-9397-08002B2CF9AE}" pid="9" name="Пользователь">
    <vt:lpwstr>05пентина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