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без учета счетов бюджета" sheetId="2" r:id="rId1"/>
    <sheet name="вспомогат" sheetId="3" r:id="rId2"/>
  </sheets>
  <definedNames>
    <definedName name="_xlnm.Print_Titles" localSheetId="0">'без учета счетов бюджета'!$12:$13</definedName>
    <definedName name="_xlnm.Print_Titles" localSheetId="1">вспомогат!$12:$13</definedName>
    <definedName name="_xlnm.Print_Area" localSheetId="0">'без учета счетов бюджета'!$A$1:$E$63</definedName>
  </definedNames>
  <calcPr calcId="125725"/>
</workbook>
</file>

<file path=xl/calcChain.xml><?xml version="1.0" encoding="utf-8"?>
<calcChain xmlns="http://schemas.openxmlformats.org/spreadsheetml/2006/main">
  <c r="E43" i="3"/>
  <c r="D43"/>
  <c r="C43"/>
</calcChain>
</file>

<file path=xl/sharedStrings.xml><?xml version="1.0" encoding="utf-8"?>
<sst xmlns="http://schemas.openxmlformats.org/spreadsheetml/2006/main" count="219" uniqueCount="111">
  <si>
    <t>Наименование показателя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</si>
  <si>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</si>
  <si>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</si>
  <si>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</si>
  <si>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</si>
  <si>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</si>
  <si>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</si>
  <si>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</si>
  <si>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</si>
  <si>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</si>
  <si>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</si>
  <si>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</si>
  <si>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</si>
  <si>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</si>
  <si>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</si>
  <si>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</si>
  <si>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</si>
  <si>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</si>
  <si>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</si>
  <si>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</si>
  <si>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</si>
  <si>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</si>
  <si>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</si>
  <si>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</si>
  <si>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</si>
  <si>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Гражданская оборона</t>
  </si>
  <si>
    <t>0309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</si>
  <si>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</si>
  <si>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</si>
  <si>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</si>
  <si>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</si>
  <si>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</si>
  <si>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</si>
  <si>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</si>
  <si>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</si>
  <si>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Водное хозяйство</t>
  </si>
  <si>
    <t>0406</t>
  </si>
  <si>
    <t xml:space="preserve">      Лесное хозяйство</t>
  </si>
  <si>
    <t>0407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</si>
  <si>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</si>
  <si>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</si>
  <si>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</si>
  <si>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</si>
  <si>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</si>
  <si>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</si>
  <si>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</si>
  <si>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</si>
  <si>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</si>
  <si>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</si>
  <si>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</si>
  <si>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</si>
  <si>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</si>
  <si>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</si>
  <si>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</si>
  <si>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</si>
  <si>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</si>
  <si>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</si>
  <si>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</si>
  <si>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</si>
  <si>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</si>
  <si>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</si>
  <si>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</si>
  <si>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</si>
  <si>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</si>
  <si>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</si>
  <si>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</si>
  <si>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</si>
  <si>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</si>
  <si>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</si>
  <si>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</si>
  <si>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</si>
  <si>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</si>
  <si>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</si>
  <si>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</si>
  <si>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</si>
  <si>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</si>
  <si>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</si>
  <si>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</si>
  <si>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</si>
  <si>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</si>
  <si>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</si>
  <si>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</si>
  <si>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</si>
  <si>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</si>
  <si>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</si>
  <si>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</si>
  <si>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</si>
  <si>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</si>
  <si>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</si>
  <si>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</si>
  <si>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</si>
  <si>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</si>
  <si>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</si>
  <si>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</si>
  <si>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</si>
  <si>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</si>
  <si>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</si>
  <si>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>ВСЕГО РАСХОДОВ:</t>
  </si>
  <si>
    <t>УТВЕРЖДЕНО</t>
  </si>
  <si>
    <t>постановлением администрации</t>
  </si>
  <si>
    <t xml:space="preserve">Верхнекамского муниципального округа </t>
  </si>
  <si>
    <t>Распределение</t>
  </si>
  <si>
    <t>Раздел, подраздел</t>
  </si>
  <si>
    <t>Уточненная роспись (тыс.руб.)</t>
  </si>
  <si>
    <t>Процент</t>
  </si>
  <si>
    <t>Кассовый расход (тыс.руб.)</t>
  </si>
  <si>
    <t>бюджетных ассигнований по разделам и подразделам классификации расходов бюджета за 1 квартал 2025 года</t>
  </si>
  <si>
    <t>от      05.2025   №</t>
  </si>
  <si>
    <t>Социальная сфера</t>
  </si>
  <si>
    <t>Приложение №2</t>
  </si>
  <si>
    <t>Приложение № 2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</si>
</sst>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" fillId="0" borderId="1">
      <alignment wrapText="1"/>
    </xf>
    <xf numFmtId="0" fontId="2" fillId="0" borderId="1">
      <alignment horizontal="center" wrapText="1"/>
    </xf>
  </cellStyleXfs>
  <cellXfs count="3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3" fillId="0" borderId="2" xfId="7" applyNumberFormat="1" applyProtection="1">
      <alignment vertical="top" wrapText="1"/>
    </xf>
    <xf numFmtId="1" fontId="1" fillId="0" borderId="2" xfId="8" applyNumberFormat="1" applyProtection="1">
      <alignment horizontal="center" vertical="top" shrinkToFit="1"/>
    </xf>
    <xf numFmtId="0" fontId="0" fillId="0" borderId="1" xfId="0" applyBorder="1" applyProtection="1">
      <protection locked="0"/>
    </xf>
    <xf numFmtId="0" fontId="7" fillId="0" borderId="1" xfId="0" applyFont="1" applyBorder="1" applyAlignment="1"/>
    <xf numFmtId="0" fontId="9" fillId="0" borderId="1" xfId="2" applyNumberFormat="1" applyFont="1" applyBorder="1" applyAlignment="1" applyProtection="1"/>
    <xf numFmtId="0" fontId="1" fillId="0" borderId="1" xfId="28" applyNumberFormat="1" applyBorder="1" applyAlignment="1" applyProtection="1">
      <alignment wrapText="1"/>
    </xf>
    <xf numFmtId="0" fontId="10" fillId="0" borderId="1" xfId="29" applyNumberFormat="1" applyFont="1" applyAlignment="1" applyProtection="1">
      <alignment wrapText="1"/>
    </xf>
    <xf numFmtId="0" fontId="8" fillId="0" borderId="1" xfId="0" applyFont="1" applyFill="1" applyBorder="1" applyAlignment="1">
      <alignment horizontal="left"/>
    </xf>
    <xf numFmtId="0" fontId="7" fillId="0" borderId="1" xfId="0" applyFont="1" applyFill="1" applyBorder="1" applyAlignment="1"/>
    <xf numFmtId="0" fontId="0" fillId="0" borderId="1" xfId="0" applyFill="1" applyBorder="1" applyProtection="1">
      <protection locked="0"/>
    </xf>
    <xf numFmtId="0" fontId="7" fillId="0" borderId="1" xfId="0" applyFont="1" applyFill="1" applyBorder="1"/>
    <xf numFmtId="0" fontId="9" fillId="0" borderId="1" xfId="2" applyNumberFormat="1" applyFont="1" applyFill="1" applyBorder="1" applyAlignment="1" applyProtection="1"/>
    <xf numFmtId="164" fontId="3" fillId="0" borderId="2" xfId="12" applyNumberFormat="1" applyFill="1" applyProtection="1">
      <alignment horizontal="right" vertical="top" shrinkToFit="1"/>
    </xf>
    <xf numFmtId="10" fontId="3" fillId="0" borderId="2" xfId="13" applyNumberFormat="1" applyFill="1" applyProtection="1">
      <alignment horizontal="right" vertical="top" shrinkToFit="1"/>
    </xf>
    <xf numFmtId="0" fontId="1" fillId="0" borderId="1" xfId="2" applyNumberFormat="1" applyFill="1" applyProtection="1"/>
    <xf numFmtId="0" fontId="0" fillId="0" borderId="0" xfId="0" applyFill="1" applyProtection="1">
      <protection locked="0"/>
    </xf>
    <xf numFmtId="164" fontId="11" fillId="0" borderId="2" xfId="9" applyNumberFormat="1" applyFont="1" applyFill="1" applyProtection="1">
      <alignment horizontal="right" vertical="top" shrinkToFit="1"/>
    </xf>
    <xf numFmtId="10" fontId="11" fillId="0" borderId="2" xfId="10" applyNumberFormat="1" applyFont="1" applyFill="1" applyProtection="1">
      <alignment horizontal="right" vertical="top" shrinkToFit="1"/>
    </xf>
    <xf numFmtId="0" fontId="3" fillId="0" borderId="2" xfId="7" applyNumberFormat="1" applyFont="1" applyProtection="1">
      <alignment vertical="top" wrapText="1"/>
    </xf>
    <xf numFmtId="1" fontId="3" fillId="0" borderId="2" xfId="8" applyNumberFormat="1" applyFont="1" applyProtection="1">
      <alignment horizontal="center" vertical="top" shrinkToFit="1"/>
    </xf>
    <xf numFmtId="164" fontId="12" fillId="0" borderId="2" xfId="9" applyNumberFormat="1" applyFont="1" applyFill="1" applyProtection="1">
      <alignment horizontal="right" vertical="top" shrinkToFit="1"/>
    </xf>
    <xf numFmtId="10" fontId="12" fillId="0" borderId="2" xfId="10" applyNumberFormat="1" applyFont="1" applyFill="1" applyProtection="1">
      <alignment horizontal="right" vertical="top" shrinkToFit="1"/>
    </xf>
    <xf numFmtId="0" fontId="3" fillId="0" borderId="1" xfId="2" applyNumberFormat="1" applyFont="1" applyProtection="1"/>
    <xf numFmtId="0" fontId="13" fillId="0" borderId="0" xfId="0" applyFont="1" applyProtection="1">
      <protection locked="0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" fillId="0" borderId="2" xfId="6" applyNumberFormat="1" applyFill="1" applyProtection="1">
      <alignment horizontal="center" vertical="center" wrapText="1"/>
    </xf>
    <xf numFmtId="0" fontId="1" fillId="0" borderId="2" xfId="6" applyFill="1">
      <alignment horizontal="center" vertical="center" wrapText="1"/>
    </xf>
    <xf numFmtId="0" fontId="1" fillId="0" borderId="1" xfId="28" applyNumberFormat="1" applyBorder="1" applyAlignment="1" applyProtection="1">
      <alignment horizontal="center" wrapText="1"/>
    </xf>
    <xf numFmtId="0" fontId="10" fillId="0" borderId="1" xfId="29" applyNumberFormat="1" applyFont="1" applyAlignment="1" applyProtection="1">
      <alignment horizont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</cellXfs>
  <cellStyles count="3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42" xfId="28"/>
    <cellStyle name="xl57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63"/>
  <sheetViews>
    <sheetView showGridLines="0" tabSelected="1" view="pageBreakPreview" zoomScaleNormal="100" zoomScaleSheetLayoutView="100" workbookViewId="0">
      <pane ySplit="13" topLeftCell="A50" activePane="bottomLeft" state="frozen"/>
      <selection pane="bottomLeft" activeCell="A25" sqref="A25"/>
    </sheetView>
  </sheetViews>
  <sheetFormatPr defaultRowHeight="15" outlineLevelRow="1"/>
  <cols>
    <col min="1" max="1" width="72.85546875" style="1" customWidth="1"/>
    <col min="2" max="2" width="7.7109375" style="1" customWidth="1"/>
    <col min="3" max="3" width="12.5703125" style="18" customWidth="1"/>
    <col min="4" max="4" width="11.7109375" style="18" customWidth="1"/>
    <col min="5" max="5" width="9.140625" style="18"/>
    <col min="6" max="6" width="9.140625" style="1" customWidth="1"/>
    <col min="7" max="16384" width="9.140625" style="1"/>
  </cols>
  <sheetData>
    <row r="1" spans="1:42">
      <c r="C1" s="18" t="s">
        <v>110</v>
      </c>
    </row>
    <row r="3" spans="1:42" s="6" customFormat="1">
      <c r="C3" s="10" t="s">
        <v>98</v>
      </c>
      <c r="D3" s="11"/>
      <c r="E3" s="11"/>
    </row>
    <row r="4" spans="1:42" s="5" customFormat="1">
      <c r="C4" s="10" t="s">
        <v>99</v>
      </c>
      <c r="D4" s="12"/>
      <c r="E4" s="12"/>
    </row>
    <row r="5" spans="1:42" s="5" customFormat="1">
      <c r="C5" s="10" t="s">
        <v>100</v>
      </c>
      <c r="D5" s="12"/>
      <c r="E5" s="12"/>
    </row>
    <row r="6" spans="1:42" s="5" customFormat="1">
      <c r="C6" s="13" t="s">
        <v>107</v>
      </c>
      <c r="D6" s="12"/>
      <c r="E6" s="12"/>
    </row>
    <row r="7" spans="1:42" s="5" customFormat="1">
      <c r="C7" s="10"/>
      <c r="D7" s="12"/>
      <c r="E7" s="12"/>
    </row>
    <row r="8" spans="1:42" s="5" customFormat="1">
      <c r="C8" s="13"/>
      <c r="D8" s="14"/>
      <c r="E8" s="14"/>
      <c r="AG8" s="7"/>
      <c r="AH8" s="7"/>
    </row>
    <row r="9" spans="1:42" s="5" customFormat="1">
      <c r="C9" s="12"/>
      <c r="D9" s="12"/>
      <c r="E9" s="12"/>
    </row>
    <row r="10" spans="1:42" s="5" customFormat="1">
      <c r="A10" s="31" t="s">
        <v>101</v>
      </c>
      <c r="B10" s="31"/>
      <c r="C10" s="31"/>
      <c r="D10" s="31"/>
      <c r="E10" s="31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</row>
    <row r="11" spans="1:42" s="5" customFormat="1" ht="29.25" customHeight="1">
      <c r="A11" s="32" t="s">
        <v>106</v>
      </c>
      <c r="B11" s="32"/>
      <c r="C11" s="32"/>
      <c r="D11" s="32"/>
      <c r="E11" s="32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</row>
    <row r="12" spans="1:42" ht="38.25" customHeight="1">
      <c r="A12" s="33" t="s">
        <v>0</v>
      </c>
      <c r="B12" s="33" t="s">
        <v>102</v>
      </c>
      <c r="C12" s="29" t="s">
        <v>103</v>
      </c>
      <c r="D12" s="29" t="s">
        <v>105</v>
      </c>
      <c r="E12" s="29" t="s">
        <v>104</v>
      </c>
      <c r="F12" s="2"/>
    </row>
    <row r="13" spans="1:42">
      <c r="A13" s="34"/>
      <c r="B13" s="34"/>
      <c r="C13" s="30"/>
      <c r="D13" s="30"/>
      <c r="E13" s="30"/>
      <c r="F13" s="2"/>
    </row>
    <row r="14" spans="1:42">
      <c r="A14" s="3" t="s">
        <v>1</v>
      </c>
      <c r="B14" s="4" t="s">
        <v>2</v>
      </c>
      <c r="C14" s="19">
        <v>147227.24784</v>
      </c>
      <c r="D14" s="19">
        <v>28407.541020000001</v>
      </c>
      <c r="E14" s="20">
        <v>0.19295029579627845</v>
      </c>
      <c r="F14" s="2"/>
    </row>
    <row r="15" spans="1:42" ht="25.5" outlineLevel="1">
      <c r="A15" s="3" t="s">
        <v>3</v>
      </c>
      <c r="B15" s="4" t="s">
        <v>4</v>
      </c>
      <c r="C15" s="19">
        <v>2066.3422799999998</v>
      </c>
      <c r="D15" s="19">
        <v>385.28906999999998</v>
      </c>
      <c r="E15" s="20">
        <v>0.18645946207905109</v>
      </c>
      <c r="F15" s="2"/>
    </row>
    <row r="16" spans="1:42" ht="38.25" outlineLevel="1">
      <c r="A16" s="3" t="s">
        <v>5</v>
      </c>
      <c r="B16" s="4" t="s">
        <v>6</v>
      </c>
      <c r="C16" s="19">
        <v>139</v>
      </c>
      <c r="D16" s="19">
        <v>16.2</v>
      </c>
      <c r="E16" s="20">
        <v>0.11654676258992806</v>
      </c>
      <c r="F16" s="2"/>
    </row>
    <row r="17" spans="1:6" ht="38.25" outlineLevel="1">
      <c r="A17" s="3" t="s">
        <v>7</v>
      </c>
      <c r="B17" s="4" t="s">
        <v>8</v>
      </c>
      <c r="C17" s="19">
        <v>99920.246119999996</v>
      </c>
      <c r="D17" s="19">
        <v>18751.01125</v>
      </c>
      <c r="E17" s="20">
        <v>0.18765977845451687</v>
      </c>
      <c r="F17" s="2"/>
    </row>
    <row r="18" spans="1:6" outlineLevel="1">
      <c r="A18" s="3" t="s">
        <v>9</v>
      </c>
      <c r="B18" s="4" t="s">
        <v>10</v>
      </c>
      <c r="C18" s="19">
        <v>7.61</v>
      </c>
      <c r="D18" s="19">
        <v>0</v>
      </c>
      <c r="E18" s="20">
        <v>0</v>
      </c>
      <c r="F18" s="2"/>
    </row>
    <row r="19" spans="1:6" ht="25.5" outlineLevel="1">
      <c r="A19" s="3" t="s">
        <v>11</v>
      </c>
      <c r="B19" s="4" t="s">
        <v>12</v>
      </c>
      <c r="C19" s="19">
        <v>1248.4002</v>
      </c>
      <c r="D19" s="19">
        <v>198.53892999999999</v>
      </c>
      <c r="E19" s="20">
        <v>0.15903468294862497</v>
      </c>
      <c r="F19" s="2"/>
    </row>
    <row r="20" spans="1:6" outlineLevel="1">
      <c r="A20" s="3" t="s">
        <v>13</v>
      </c>
      <c r="B20" s="4" t="s">
        <v>14</v>
      </c>
      <c r="C20" s="19">
        <v>250</v>
      </c>
      <c r="D20" s="19">
        <v>0</v>
      </c>
      <c r="E20" s="20">
        <v>0</v>
      </c>
      <c r="F20" s="2"/>
    </row>
    <row r="21" spans="1:6" outlineLevel="1">
      <c r="A21" s="3" t="s">
        <v>15</v>
      </c>
      <c r="B21" s="4" t="s">
        <v>16</v>
      </c>
      <c r="C21" s="19">
        <v>43595.649239999999</v>
      </c>
      <c r="D21" s="19">
        <v>9056.5017700000008</v>
      </c>
      <c r="E21" s="20">
        <v>0.20773866034527255</v>
      </c>
      <c r="F21" s="2"/>
    </row>
    <row r="22" spans="1:6">
      <c r="A22" s="3" t="s">
        <v>17</v>
      </c>
      <c r="B22" s="4" t="s">
        <v>18</v>
      </c>
      <c r="C22" s="19">
        <v>1082.1199999999999</v>
      </c>
      <c r="D22" s="19">
        <v>185.73347000000001</v>
      </c>
      <c r="E22" s="20">
        <v>0.17163851513695338</v>
      </c>
      <c r="F22" s="2"/>
    </row>
    <row r="23" spans="1:6" outlineLevel="1">
      <c r="A23" s="3" t="s">
        <v>19</v>
      </c>
      <c r="B23" s="4" t="s">
        <v>20</v>
      </c>
      <c r="C23" s="19">
        <v>922.12</v>
      </c>
      <c r="D23" s="19">
        <v>185.73347000000001</v>
      </c>
      <c r="E23" s="20">
        <v>0.20142006463367024</v>
      </c>
      <c r="F23" s="2"/>
    </row>
    <row r="24" spans="1:6" outlineLevel="1">
      <c r="A24" s="3" t="s">
        <v>21</v>
      </c>
      <c r="B24" s="4" t="s">
        <v>22</v>
      </c>
      <c r="C24" s="19">
        <v>160</v>
      </c>
      <c r="D24" s="19">
        <v>0</v>
      </c>
      <c r="E24" s="20">
        <v>0</v>
      </c>
      <c r="F24" s="2"/>
    </row>
    <row r="25" spans="1:6" ht="25.5">
      <c r="A25" s="3" t="s">
        <v>23</v>
      </c>
      <c r="B25" s="4" t="s">
        <v>24</v>
      </c>
      <c r="C25" s="19">
        <v>22051.434689999998</v>
      </c>
      <c r="D25" s="19">
        <v>3862.7065299999999</v>
      </c>
      <c r="E25" s="20">
        <v>0.17516803710516307</v>
      </c>
      <c r="F25" s="2"/>
    </row>
    <row r="26" spans="1:6" outlineLevel="1">
      <c r="A26" s="3" t="s">
        <v>25</v>
      </c>
      <c r="B26" s="4" t="s">
        <v>26</v>
      </c>
      <c r="C26" s="19">
        <v>1109.3738900000001</v>
      </c>
      <c r="D26" s="19">
        <v>0</v>
      </c>
      <c r="E26" s="20">
        <v>0</v>
      </c>
      <c r="F26" s="2"/>
    </row>
    <row r="27" spans="1:6" ht="25.5" outlineLevel="1">
      <c r="A27" s="3" t="s">
        <v>27</v>
      </c>
      <c r="B27" s="4" t="s">
        <v>28</v>
      </c>
      <c r="C27" s="19">
        <v>19675.662799999998</v>
      </c>
      <c r="D27" s="19">
        <v>3627.8065299999998</v>
      </c>
      <c r="E27" s="20">
        <v>0.18438039759453492</v>
      </c>
      <c r="F27" s="2"/>
    </row>
    <row r="28" spans="1:6" ht="25.5" outlineLevel="1">
      <c r="A28" s="3" t="s">
        <v>29</v>
      </c>
      <c r="B28" s="4" t="s">
        <v>30</v>
      </c>
      <c r="C28" s="19">
        <v>1266.3979999999999</v>
      </c>
      <c r="D28" s="19">
        <v>234.9</v>
      </c>
      <c r="E28" s="20">
        <v>0.18548671112872889</v>
      </c>
      <c r="F28" s="2"/>
    </row>
    <row r="29" spans="1:6">
      <c r="A29" s="3" t="s">
        <v>31</v>
      </c>
      <c r="B29" s="4" t="s">
        <v>32</v>
      </c>
      <c r="C29" s="19">
        <v>303306.78158000001</v>
      </c>
      <c r="D29" s="19">
        <v>85123.891520000005</v>
      </c>
      <c r="E29" s="20">
        <v>0.28065278025294588</v>
      </c>
      <c r="F29" s="2"/>
    </row>
    <row r="30" spans="1:6" outlineLevel="1">
      <c r="A30" s="3" t="s">
        <v>33</v>
      </c>
      <c r="B30" s="4" t="s">
        <v>34</v>
      </c>
      <c r="C30" s="19">
        <v>1738</v>
      </c>
      <c r="D30" s="19">
        <v>0</v>
      </c>
      <c r="E30" s="20">
        <v>0</v>
      </c>
      <c r="F30" s="2"/>
    </row>
    <row r="31" spans="1:6" outlineLevel="1">
      <c r="A31" s="3" t="s">
        <v>35</v>
      </c>
      <c r="B31" s="4" t="s">
        <v>36</v>
      </c>
      <c r="C31" s="19">
        <v>1964.4</v>
      </c>
      <c r="D31" s="19">
        <v>0</v>
      </c>
      <c r="E31" s="20">
        <v>0</v>
      </c>
      <c r="F31" s="2"/>
    </row>
    <row r="32" spans="1:6" outlineLevel="1">
      <c r="A32" s="3" t="s">
        <v>37</v>
      </c>
      <c r="B32" s="4" t="s">
        <v>38</v>
      </c>
      <c r="C32" s="19">
        <v>300</v>
      </c>
      <c r="D32" s="19">
        <v>0</v>
      </c>
      <c r="E32" s="20">
        <v>0</v>
      </c>
      <c r="F32" s="2"/>
    </row>
    <row r="33" spans="1:6" outlineLevel="1">
      <c r="A33" s="3" t="s">
        <v>39</v>
      </c>
      <c r="B33" s="4" t="s">
        <v>40</v>
      </c>
      <c r="C33" s="19">
        <v>10140.5</v>
      </c>
      <c r="D33" s="19">
        <v>2108.0488300000002</v>
      </c>
      <c r="E33" s="20">
        <v>0.20788411123711847</v>
      </c>
      <c r="F33" s="2"/>
    </row>
    <row r="34" spans="1:6" outlineLevel="1">
      <c r="A34" s="3" t="s">
        <v>41</v>
      </c>
      <c r="B34" s="4" t="s">
        <v>42</v>
      </c>
      <c r="C34" s="19">
        <v>288007.56757999997</v>
      </c>
      <c r="D34" s="19">
        <v>83015.842690000005</v>
      </c>
      <c r="E34" s="20">
        <v>0.28824187984901006</v>
      </c>
      <c r="F34" s="2"/>
    </row>
    <row r="35" spans="1:6" outlineLevel="1">
      <c r="A35" s="3" t="s">
        <v>43</v>
      </c>
      <c r="B35" s="4" t="s">
        <v>44</v>
      </c>
      <c r="C35" s="19">
        <v>1156.3140000000001</v>
      </c>
      <c r="D35" s="19">
        <v>0</v>
      </c>
      <c r="E35" s="20">
        <v>0</v>
      </c>
      <c r="F35" s="2"/>
    </row>
    <row r="36" spans="1:6">
      <c r="A36" s="3" t="s">
        <v>45</v>
      </c>
      <c r="B36" s="4" t="s">
        <v>46</v>
      </c>
      <c r="C36" s="19">
        <v>174187.90358000001</v>
      </c>
      <c r="D36" s="19">
        <v>14549.63517</v>
      </c>
      <c r="E36" s="20">
        <v>8.352839015206201E-2</v>
      </c>
      <c r="F36" s="2"/>
    </row>
    <row r="37" spans="1:6" outlineLevel="1">
      <c r="A37" s="3" t="s">
        <v>47</v>
      </c>
      <c r="B37" s="4" t="s">
        <v>48</v>
      </c>
      <c r="C37" s="19">
        <v>42612.026109999999</v>
      </c>
      <c r="D37" s="19">
        <v>9720.6504100000002</v>
      </c>
      <c r="E37" s="20">
        <v>0.22811988298577526</v>
      </c>
      <c r="F37" s="2"/>
    </row>
    <row r="38" spans="1:6" outlineLevel="1">
      <c r="A38" s="3" t="s">
        <v>49</v>
      </c>
      <c r="B38" s="4" t="s">
        <v>50</v>
      </c>
      <c r="C38" s="19">
        <v>11919.42</v>
      </c>
      <c r="D38" s="19">
        <v>3249.8289199999999</v>
      </c>
      <c r="E38" s="20">
        <v>0.27264992088541223</v>
      </c>
      <c r="F38" s="2"/>
    </row>
    <row r="39" spans="1:6" outlineLevel="1">
      <c r="A39" s="3" t="s">
        <v>51</v>
      </c>
      <c r="B39" s="4" t="s">
        <v>52</v>
      </c>
      <c r="C39" s="19">
        <v>118056.45746999999</v>
      </c>
      <c r="D39" s="19">
        <v>1479.1558399999999</v>
      </c>
      <c r="E39" s="20">
        <v>1.2529224336380556E-2</v>
      </c>
      <c r="F39" s="2"/>
    </row>
    <row r="40" spans="1:6" outlineLevel="1">
      <c r="A40" s="3" t="s">
        <v>53</v>
      </c>
      <c r="B40" s="4" t="s">
        <v>54</v>
      </c>
      <c r="C40" s="19">
        <v>1600</v>
      </c>
      <c r="D40" s="19">
        <v>100</v>
      </c>
      <c r="E40" s="20">
        <v>6.25E-2</v>
      </c>
      <c r="F40" s="2"/>
    </row>
    <row r="41" spans="1:6">
      <c r="A41" s="3" t="s">
        <v>55</v>
      </c>
      <c r="B41" s="4" t="s">
        <v>56</v>
      </c>
      <c r="C41" s="19">
        <v>2300.7189499999999</v>
      </c>
      <c r="D41" s="19">
        <v>102.07680000000001</v>
      </c>
      <c r="E41" s="20">
        <v>4.4367348736793773E-2</v>
      </c>
      <c r="F41" s="2"/>
    </row>
    <row r="42" spans="1:6" outlineLevel="1">
      <c r="A42" s="3" t="s">
        <v>57</v>
      </c>
      <c r="B42" s="4" t="s">
        <v>58</v>
      </c>
      <c r="C42" s="19">
        <v>2300.7189499999999</v>
      </c>
      <c r="D42" s="19">
        <v>102.07680000000001</v>
      </c>
      <c r="E42" s="20">
        <v>4.4367348736793773E-2</v>
      </c>
      <c r="F42" s="2"/>
    </row>
    <row r="43" spans="1:6">
      <c r="A43" s="3" t="s">
        <v>59</v>
      </c>
      <c r="B43" s="4" t="s">
        <v>60</v>
      </c>
      <c r="C43" s="19">
        <v>444693.8811</v>
      </c>
      <c r="D43" s="19">
        <v>110723.12882</v>
      </c>
      <c r="E43" s="20">
        <v>0.24898730008632899</v>
      </c>
      <c r="F43" s="2"/>
    </row>
    <row r="44" spans="1:6" outlineLevel="1">
      <c r="A44" s="3" t="s">
        <v>61</v>
      </c>
      <c r="B44" s="4" t="s">
        <v>62</v>
      </c>
      <c r="C44" s="19">
        <v>162972.98451000001</v>
      </c>
      <c r="D44" s="19">
        <v>40314.7356</v>
      </c>
      <c r="E44" s="20">
        <v>0.24737066527444182</v>
      </c>
      <c r="F44" s="2"/>
    </row>
    <row r="45" spans="1:6" outlineLevel="1">
      <c r="A45" s="3" t="s">
        <v>63</v>
      </c>
      <c r="B45" s="4" t="s">
        <v>64</v>
      </c>
      <c r="C45" s="19">
        <v>226907.68</v>
      </c>
      <c r="D45" s="19">
        <v>57833.450069999999</v>
      </c>
      <c r="E45" s="20">
        <v>0.25487656508585343</v>
      </c>
      <c r="F45" s="2"/>
    </row>
    <row r="46" spans="1:6" outlineLevel="1">
      <c r="A46" s="3" t="s">
        <v>65</v>
      </c>
      <c r="B46" s="4" t="s">
        <v>66</v>
      </c>
      <c r="C46" s="19">
        <v>40428.792589999997</v>
      </c>
      <c r="D46" s="19">
        <v>9313.0494899999994</v>
      </c>
      <c r="E46" s="20">
        <v>0.23035685444396795</v>
      </c>
      <c r="F46" s="2"/>
    </row>
    <row r="47" spans="1:6" ht="25.5" outlineLevel="1">
      <c r="A47" s="3" t="s">
        <v>67</v>
      </c>
      <c r="B47" s="4" t="s">
        <v>68</v>
      </c>
      <c r="C47" s="19">
        <v>481.28</v>
      </c>
      <c r="D47" s="19">
        <v>16.370999999999999</v>
      </c>
      <c r="E47" s="20">
        <v>3.4015541888297869E-2</v>
      </c>
      <c r="F47" s="2"/>
    </row>
    <row r="48" spans="1:6" outlineLevel="1">
      <c r="A48" s="3" t="s">
        <v>69</v>
      </c>
      <c r="B48" s="4" t="s">
        <v>70</v>
      </c>
      <c r="C48" s="19">
        <v>6040.5</v>
      </c>
      <c r="D48" s="19">
        <v>1648.1569</v>
      </c>
      <c r="E48" s="20">
        <v>0.27285107193113151</v>
      </c>
      <c r="F48" s="2"/>
    </row>
    <row r="49" spans="1:6" outlineLevel="1">
      <c r="A49" s="3" t="s">
        <v>71</v>
      </c>
      <c r="B49" s="4" t="s">
        <v>72</v>
      </c>
      <c r="C49" s="19">
        <v>7862.6440000000002</v>
      </c>
      <c r="D49" s="19">
        <v>1597.3657599999999</v>
      </c>
      <c r="E49" s="20">
        <v>0.20315885597770927</v>
      </c>
      <c r="F49" s="2"/>
    </row>
    <row r="50" spans="1:6">
      <c r="A50" s="3" t="s">
        <v>73</v>
      </c>
      <c r="B50" s="4" t="s">
        <v>74</v>
      </c>
      <c r="C50" s="19">
        <v>132897.03352999999</v>
      </c>
      <c r="D50" s="19">
        <v>33732.692940000001</v>
      </c>
      <c r="E50" s="20">
        <v>0.25382577807792245</v>
      </c>
      <c r="F50" s="2"/>
    </row>
    <row r="51" spans="1:6" outlineLevel="1">
      <c r="A51" s="3" t="s">
        <v>75</v>
      </c>
      <c r="B51" s="4" t="s">
        <v>76</v>
      </c>
      <c r="C51" s="19">
        <v>101028.83353</v>
      </c>
      <c r="D51" s="19">
        <v>23848.5622</v>
      </c>
      <c r="E51" s="20">
        <v>0.2360569885518701</v>
      </c>
      <c r="F51" s="2"/>
    </row>
    <row r="52" spans="1:6" outlineLevel="1">
      <c r="A52" s="3" t="s">
        <v>77</v>
      </c>
      <c r="B52" s="4" t="s">
        <v>78</v>
      </c>
      <c r="C52" s="19">
        <v>31868.2</v>
      </c>
      <c r="D52" s="19">
        <v>9884.1307400000005</v>
      </c>
      <c r="E52" s="20">
        <v>0.31015654288601174</v>
      </c>
      <c r="F52" s="2"/>
    </row>
    <row r="53" spans="1:6">
      <c r="A53" s="3" t="s">
        <v>79</v>
      </c>
      <c r="B53" s="4" t="s">
        <v>80</v>
      </c>
      <c r="C53" s="19">
        <v>31138.21</v>
      </c>
      <c r="D53" s="19">
        <v>6403.3665000000001</v>
      </c>
      <c r="E53" s="20">
        <v>0.20564337192150736</v>
      </c>
      <c r="F53" s="2"/>
    </row>
    <row r="54" spans="1:6" outlineLevel="1">
      <c r="A54" s="3" t="s">
        <v>81</v>
      </c>
      <c r="B54" s="4" t="s">
        <v>82</v>
      </c>
      <c r="C54" s="19">
        <v>6524</v>
      </c>
      <c r="D54" s="19">
        <v>1625.1008300000001</v>
      </c>
      <c r="E54" s="20">
        <v>0.24909577406499081</v>
      </c>
      <c r="F54" s="2"/>
    </row>
    <row r="55" spans="1:6" outlineLevel="1">
      <c r="A55" s="3" t="s">
        <v>83</v>
      </c>
      <c r="B55" s="4" t="s">
        <v>84</v>
      </c>
      <c r="C55" s="19">
        <v>14380.92</v>
      </c>
      <c r="D55" s="19">
        <v>2852.1471900000001</v>
      </c>
      <c r="E55" s="20">
        <v>0.19832856242855115</v>
      </c>
      <c r="F55" s="2"/>
    </row>
    <row r="56" spans="1:6" outlineLevel="1">
      <c r="A56" s="3" t="s">
        <v>85</v>
      </c>
      <c r="B56" s="4" t="s">
        <v>86</v>
      </c>
      <c r="C56" s="19">
        <v>10233.290000000001</v>
      </c>
      <c r="D56" s="19">
        <v>1926.1184800000001</v>
      </c>
      <c r="E56" s="20">
        <v>0.18822084393191241</v>
      </c>
      <c r="F56" s="2"/>
    </row>
    <row r="57" spans="1:6">
      <c r="A57" s="3" t="s">
        <v>87</v>
      </c>
      <c r="B57" s="4" t="s">
        <v>88</v>
      </c>
      <c r="C57" s="19">
        <v>37807.69</v>
      </c>
      <c r="D57" s="19">
        <v>9062.9254500000006</v>
      </c>
      <c r="E57" s="20">
        <v>0.23971116590302133</v>
      </c>
      <c r="F57" s="2"/>
    </row>
    <row r="58" spans="1:6" outlineLevel="1">
      <c r="A58" s="3" t="s">
        <v>89</v>
      </c>
      <c r="B58" s="4" t="s">
        <v>90</v>
      </c>
      <c r="C58" s="19">
        <v>18511.52</v>
      </c>
      <c r="D58" s="19">
        <v>4415.0383599999996</v>
      </c>
      <c r="E58" s="20">
        <v>0.23850220619376475</v>
      </c>
      <c r="F58" s="2"/>
    </row>
    <row r="59" spans="1:6" outlineLevel="1">
      <c r="A59" s="3" t="s">
        <v>91</v>
      </c>
      <c r="B59" s="4" t="s">
        <v>92</v>
      </c>
      <c r="C59" s="19">
        <v>19296.169999999998</v>
      </c>
      <c r="D59" s="19">
        <v>4647.8870900000002</v>
      </c>
      <c r="E59" s="20">
        <v>0.24087096506716099</v>
      </c>
      <c r="F59" s="2"/>
    </row>
    <row r="60" spans="1:6">
      <c r="A60" s="3" t="s">
        <v>93</v>
      </c>
      <c r="B60" s="4" t="s">
        <v>94</v>
      </c>
      <c r="C60" s="19">
        <v>4120.3</v>
      </c>
      <c r="D60" s="19">
        <v>0</v>
      </c>
      <c r="E60" s="20">
        <v>0</v>
      </c>
      <c r="F60" s="2"/>
    </row>
    <row r="61" spans="1:6" ht="25.5" outlineLevel="1">
      <c r="A61" s="3" t="s">
        <v>95</v>
      </c>
      <c r="B61" s="4" t="s">
        <v>96</v>
      </c>
      <c r="C61" s="19">
        <v>4120.3</v>
      </c>
      <c r="D61" s="19">
        <v>0</v>
      </c>
      <c r="E61" s="20">
        <v>0</v>
      </c>
      <c r="F61" s="2"/>
    </row>
    <row r="62" spans="1:6" ht="12.75" customHeight="1">
      <c r="A62" s="27" t="s">
        <v>97</v>
      </c>
      <c r="B62" s="28"/>
      <c r="C62" s="15">
        <v>1300813.32127</v>
      </c>
      <c r="D62" s="15">
        <v>292153.69822000002</v>
      </c>
      <c r="E62" s="16">
        <v>0.22459310144115588</v>
      </c>
      <c r="F62" s="2"/>
    </row>
    <row r="63" spans="1:6" ht="12.75" customHeight="1">
      <c r="A63" s="2"/>
      <c r="B63" s="2"/>
      <c r="C63" s="17"/>
      <c r="D63" s="17"/>
      <c r="E63" s="17"/>
      <c r="F63" s="2"/>
    </row>
  </sheetData>
  <mergeCells count="8">
    <mergeCell ref="A62:B62"/>
    <mergeCell ref="E12:E13"/>
    <mergeCell ref="D12:D13"/>
    <mergeCell ref="A10:E10"/>
    <mergeCell ref="A11:E11"/>
    <mergeCell ref="A12:A13"/>
    <mergeCell ref="B12:B13"/>
    <mergeCell ref="C12:C13"/>
  </mergeCells>
  <pageMargins left="1.0236220472440944" right="0.35" top="0.59055118110236227" bottom="0.59055118110236227" header="0.39370078740157483" footer="0.39370078740157483"/>
  <pageSetup paperSize="9" scale="70" fitToHeight="2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64"/>
  <sheetViews>
    <sheetView showGridLines="0" zoomScaleNormal="100" zoomScaleSheetLayoutView="100" workbookViewId="0">
      <pane ySplit="13" topLeftCell="A26" activePane="bottomLeft" state="frozen"/>
      <selection pane="bottomLeft" activeCell="C5" sqref="C5"/>
    </sheetView>
  </sheetViews>
  <sheetFormatPr defaultRowHeight="15" outlineLevelRow="1"/>
  <cols>
    <col min="1" max="1" width="40" style="1" customWidth="1"/>
    <col min="2" max="2" width="7.7109375" style="1" customWidth="1"/>
    <col min="3" max="3" width="12.5703125" style="18" customWidth="1"/>
    <col min="4" max="4" width="11.7109375" style="18" customWidth="1"/>
    <col min="5" max="5" width="9.140625" style="18"/>
    <col min="6" max="6" width="9.140625" style="1" customWidth="1"/>
    <col min="7" max="16384" width="9.140625" style="1"/>
  </cols>
  <sheetData>
    <row r="1" spans="1:42">
      <c r="C1" s="18" t="s">
        <v>109</v>
      </c>
    </row>
    <row r="3" spans="1:42" s="6" customFormat="1">
      <c r="C3" s="10" t="s">
        <v>98</v>
      </c>
      <c r="D3" s="11"/>
      <c r="E3" s="11"/>
    </row>
    <row r="4" spans="1:42" s="5" customFormat="1">
      <c r="C4" s="10" t="s">
        <v>99</v>
      </c>
      <c r="D4" s="12"/>
      <c r="E4" s="12"/>
    </row>
    <row r="5" spans="1:42" s="5" customFormat="1">
      <c r="C5" s="10" t="s">
        <v>100</v>
      </c>
      <c r="D5" s="12"/>
      <c r="E5" s="12"/>
    </row>
    <row r="6" spans="1:42" s="5" customFormat="1">
      <c r="C6" s="13" t="s">
        <v>107</v>
      </c>
      <c r="D6" s="12"/>
      <c r="E6" s="12"/>
    </row>
    <row r="7" spans="1:42" s="5" customFormat="1">
      <c r="C7" s="10"/>
      <c r="D7" s="12"/>
      <c r="E7" s="12"/>
    </row>
    <row r="8" spans="1:42" s="5" customFormat="1">
      <c r="C8" s="13"/>
      <c r="D8" s="14"/>
      <c r="E8" s="14"/>
      <c r="AG8" s="7"/>
      <c r="AH8" s="7"/>
    </row>
    <row r="9" spans="1:42" s="5" customFormat="1">
      <c r="C9" s="12"/>
      <c r="D9" s="12"/>
      <c r="E9" s="12"/>
    </row>
    <row r="10" spans="1:42" s="5" customFormat="1">
      <c r="A10" s="31" t="s">
        <v>101</v>
      </c>
      <c r="B10" s="31"/>
      <c r="C10" s="31"/>
      <c r="D10" s="31"/>
      <c r="E10" s="31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</row>
    <row r="11" spans="1:42" s="5" customFormat="1" ht="29.25" customHeight="1">
      <c r="A11" s="32" t="s">
        <v>106</v>
      </c>
      <c r="B11" s="32"/>
      <c r="C11" s="32"/>
      <c r="D11" s="32"/>
      <c r="E11" s="32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</row>
    <row r="12" spans="1:42" ht="38.25" customHeight="1">
      <c r="A12" s="33" t="s">
        <v>0</v>
      </c>
      <c r="B12" s="33" t="s">
        <v>102</v>
      </c>
      <c r="C12" s="29" t="s">
        <v>103</v>
      </c>
      <c r="D12" s="29" t="s">
        <v>105</v>
      </c>
      <c r="E12" s="29" t="s">
        <v>104</v>
      </c>
      <c r="F12" s="2"/>
    </row>
    <row r="13" spans="1:42">
      <c r="A13" s="34"/>
      <c r="B13" s="34"/>
      <c r="C13" s="30"/>
      <c r="D13" s="30"/>
      <c r="E13" s="30"/>
      <c r="F13" s="2"/>
    </row>
    <row r="14" spans="1:42">
      <c r="A14" s="3" t="s">
        <v>1</v>
      </c>
      <c r="B14" s="4" t="s">
        <v>2</v>
      </c>
      <c r="C14" s="19">
        <v>147227.24784</v>
      </c>
      <c r="D14" s="19">
        <v>28407.541020000001</v>
      </c>
      <c r="E14" s="20">
        <v>0.19295029579627845</v>
      </c>
      <c r="F14" s="2"/>
    </row>
    <row r="15" spans="1:42" ht="51" outlineLevel="1">
      <c r="A15" s="3" t="s">
        <v>3</v>
      </c>
      <c r="B15" s="4" t="s">
        <v>4</v>
      </c>
      <c r="C15" s="19">
        <v>2066.3422799999998</v>
      </c>
      <c r="D15" s="19">
        <v>385.28906999999998</v>
      </c>
      <c r="E15" s="20">
        <v>0.18645946207905109</v>
      </c>
      <c r="F15" s="2"/>
    </row>
    <row r="16" spans="1:42" ht="63.75" outlineLevel="1">
      <c r="A16" s="3" t="s">
        <v>5</v>
      </c>
      <c r="B16" s="4" t="s">
        <v>6</v>
      </c>
      <c r="C16" s="19">
        <v>139</v>
      </c>
      <c r="D16" s="19">
        <v>16.2</v>
      </c>
      <c r="E16" s="20">
        <v>0.11654676258992806</v>
      </c>
      <c r="F16" s="2"/>
    </row>
    <row r="17" spans="1:6" ht="63.75" outlineLevel="1">
      <c r="A17" s="3" t="s">
        <v>7</v>
      </c>
      <c r="B17" s="4" t="s">
        <v>8</v>
      </c>
      <c r="C17" s="19">
        <v>99920.246119999996</v>
      </c>
      <c r="D17" s="19">
        <v>18751.01125</v>
      </c>
      <c r="E17" s="20">
        <v>0.18765977845451687</v>
      </c>
      <c r="F17" s="2"/>
    </row>
    <row r="18" spans="1:6" outlineLevel="1">
      <c r="A18" s="3" t="s">
        <v>9</v>
      </c>
      <c r="B18" s="4" t="s">
        <v>10</v>
      </c>
      <c r="C18" s="19">
        <v>7.61</v>
      </c>
      <c r="D18" s="19">
        <v>0</v>
      </c>
      <c r="E18" s="20">
        <v>0</v>
      </c>
      <c r="F18" s="2"/>
    </row>
    <row r="19" spans="1:6" ht="51" outlineLevel="1">
      <c r="A19" s="3" t="s">
        <v>11</v>
      </c>
      <c r="B19" s="4" t="s">
        <v>12</v>
      </c>
      <c r="C19" s="19">
        <v>1248.4002</v>
      </c>
      <c r="D19" s="19">
        <v>198.53892999999999</v>
      </c>
      <c r="E19" s="20">
        <v>0.15903468294862497</v>
      </c>
      <c r="F19" s="2"/>
    </row>
    <row r="20" spans="1:6" outlineLevel="1">
      <c r="A20" s="3" t="s">
        <v>13</v>
      </c>
      <c r="B20" s="4" t="s">
        <v>14</v>
      </c>
      <c r="C20" s="19">
        <v>250</v>
      </c>
      <c r="D20" s="19">
        <v>0</v>
      </c>
      <c r="E20" s="20">
        <v>0</v>
      </c>
      <c r="F20" s="2"/>
    </row>
    <row r="21" spans="1:6" ht="25.5" outlineLevel="1">
      <c r="A21" s="3" t="s">
        <v>15</v>
      </c>
      <c r="B21" s="4" t="s">
        <v>16</v>
      </c>
      <c r="C21" s="19">
        <v>43595.649239999999</v>
      </c>
      <c r="D21" s="19">
        <v>9056.5017700000008</v>
      </c>
      <c r="E21" s="20">
        <v>0.20773866034527255</v>
      </c>
      <c r="F21" s="2"/>
    </row>
    <row r="22" spans="1:6">
      <c r="A22" s="3" t="s">
        <v>17</v>
      </c>
      <c r="B22" s="4" t="s">
        <v>18</v>
      </c>
      <c r="C22" s="19">
        <v>1082.1199999999999</v>
      </c>
      <c r="D22" s="19">
        <v>185.73347000000001</v>
      </c>
      <c r="E22" s="20">
        <v>0.17163851513695338</v>
      </c>
      <c r="F22" s="2"/>
    </row>
    <row r="23" spans="1:6" ht="25.5" outlineLevel="1">
      <c r="A23" s="3" t="s">
        <v>19</v>
      </c>
      <c r="B23" s="4" t="s">
        <v>20</v>
      </c>
      <c r="C23" s="19">
        <v>922.12</v>
      </c>
      <c r="D23" s="19">
        <v>185.73347000000001</v>
      </c>
      <c r="E23" s="20">
        <v>0.20142006463367024</v>
      </c>
      <c r="F23" s="2"/>
    </row>
    <row r="24" spans="1:6" ht="25.5" outlineLevel="1">
      <c r="A24" s="3" t="s">
        <v>21</v>
      </c>
      <c r="B24" s="4" t="s">
        <v>22</v>
      </c>
      <c r="C24" s="19">
        <v>160</v>
      </c>
      <c r="D24" s="19">
        <v>0</v>
      </c>
      <c r="E24" s="20">
        <v>0</v>
      </c>
      <c r="F24" s="2"/>
    </row>
    <row r="25" spans="1:6" ht="38.25">
      <c r="A25" s="3" t="s">
        <v>23</v>
      </c>
      <c r="B25" s="4" t="s">
        <v>24</v>
      </c>
      <c r="C25" s="19">
        <v>22051.434689999998</v>
      </c>
      <c r="D25" s="19">
        <v>3862.7065299999999</v>
      </c>
      <c r="E25" s="20">
        <v>0.17516803710516307</v>
      </c>
      <c r="F25" s="2"/>
    </row>
    <row r="26" spans="1:6" outlineLevel="1">
      <c r="A26" s="3" t="s">
        <v>25</v>
      </c>
      <c r="B26" s="4" t="s">
        <v>26</v>
      </c>
      <c r="C26" s="19">
        <v>1109.3738900000001</v>
      </c>
      <c r="D26" s="19">
        <v>0</v>
      </c>
      <c r="E26" s="20">
        <v>0</v>
      </c>
      <c r="F26" s="2"/>
    </row>
    <row r="27" spans="1:6" ht="51" outlineLevel="1">
      <c r="A27" s="3" t="s">
        <v>27</v>
      </c>
      <c r="B27" s="4" t="s">
        <v>28</v>
      </c>
      <c r="C27" s="19">
        <v>19675.662799999998</v>
      </c>
      <c r="D27" s="19">
        <v>3627.8065299999998</v>
      </c>
      <c r="E27" s="20">
        <v>0.18438039759453492</v>
      </c>
      <c r="F27" s="2"/>
    </row>
    <row r="28" spans="1:6" ht="38.25" outlineLevel="1">
      <c r="A28" s="3" t="s">
        <v>29</v>
      </c>
      <c r="B28" s="4" t="s">
        <v>30</v>
      </c>
      <c r="C28" s="19">
        <v>1266.3979999999999</v>
      </c>
      <c r="D28" s="19">
        <v>234.9</v>
      </c>
      <c r="E28" s="20">
        <v>0.18548671112872889</v>
      </c>
      <c r="F28" s="2"/>
    </row>
    <row r="29" spans="1:6">
      <c r="A29" s="3" t="s">
        <v>31</v>
      </c>
      <c r="B29" s="4" t="s">
        <v>32</v>
      </c>
      <c r="C29" s="19">
        <v>303306.78158000001</v>
      </c>
      <c r="D29" s="19">
        <v>85123.891520000005</v>
      </c>
      <c r="E29" s="20">
        <v>0.28065278025294588</v>
      </c>
      <c r="F29" s="2"/>
    </row>
    <row r="30" spans="1:6" outlineLevel="1">
      <c r="A30" s="3" t="s">
        <v>33</v>
      </c>
      <c r="B30" s="4" t="s">
        <v>34</v>
      </c>
      <c r="C30" s="19">
        <v>1738</v>
      </c>
      <c r="D30" s="19">
        <v>0</v>
      </c>
      <c r="E30" s="20">
        <v>0</v>
      </c>
      <c r="F30" s="2"/>
    </row>
    <row r="31" spans="1:6" outlineLevel="1">
      <c r="A31" s="3" t="s">
        <v>35</v>
      </c>
      <c r="B31" s="4" t="s">
        <v>36</v>
      </c>
      <c r="C31" s="19">
        <v>1964.4</v>
      </c>
      <c r="D31" s="19">
        <v>0</v>
      </c>
      <c r="E31" s="20">
        <v>0</v>
      </c>
      <c r="F31" s="2"/>
    </row>
    <row r="32" spans="1:6" outlineLevel="1">
      <c r="A32" s="3" t="s">
        <v>37</v>
      </c>
      <c r="B32" s="4" t="s">
        <v>38</v>
      </c>
      <c r="C32" s="19">
        <v>300</v>
      </c>
      <c r="D32" s="19">
        <v>0</v>
      </c>
      <c r="E32" s="20">
        <v>0</v>
      </c>
      <c r="F32" s="2"/>
    </row>
    <row r="33" spans="1:6" outlineLevel="1">
      <c r="A33" s="3" t="s">
        <v>39</v>
      </c>
      <c r="B33" s="4" t="s">
        <v>40</v>
      </c>
      <c r="C33" s="19">
        <v>10140.5</v>
      </c>
      <c r="D33" s="19">
        <v>2108.0488300000002</v>
      </c>
      <c r="E33" s="20">
        <v>0.20788411123711847</v>
      </c>
      <c r="F33" s="2"/>
    </row>
    <row r="34" spans="1:6" ht="25.5" outlineLevel="1">
      <c r="A34" s="3" t="s">
        <v>41</v>
      </c>
      <c r="B34" s="4" t="s">
        <v>42</v>
      </c>
      <c r="C34" s="19">
        <v>288007.56757999997</v>
      </c>
      <c r="D34" s="19">
        <v>83015.842690000005</v>
      </c>
      <c r="E34" s="20">
        <v>0.28824187984901006</v>
      </c>
      <c r="F34" s="2"/>
    </row>
    <row r="35" spans="1:6" ht="25.5" outlineLevel="1">
      <c r="A35" s="3" t="s">
        <v>43</v>
      </c>
      <c r="B35" s="4" t="s">
        <v>44</v>
      </c>
      <c r="C35" s="19">
        <v>1156.3140000000001</v>
      </c>
      <c r="D35" s="19">
        <v>0</v>
      </c>
      <c r="E35" s="20">
        <v>0</v>
      </c>
      <c r="F35" s="2"/>
    </row>
    <row r="36" spans="1:6" ht="25.5">
      <c r="A36" s="3" t="s">
        <v>45</v>
      </c>
      <c r="B36" s="4" t="s">
        <v>46</v>
      </c>
      <c r="C36" s="19">
        <v>174187.90358000001</v>
      </c>
      <c r="D36" s="19">
        <v>14549.63517</v>
      </c>
      <c r="E36" s="20">
        <v>8.352839015206201E-2</v>
      </c>
      <c r="F36" s="2"/>
    </row>
    <row r="37" spans="1:6" outlineLevel="1">
      <c r="A37" s="3" t="s">
        <v>47</v>
      </c>
      <c r="B37" s="4" t="s">
        <v>48</v>
      </c>
      <c r="C37" s="19">
        <v>42612.026109999999</v>
      </c>
      <c r="D37" s="19">
        <v>9720.6504100000002</v>
      </c>
      <c r="E37" s="20">
        <v>0.22811988298577526</v>
      </c>
      <c r="F37" s="2"/>
    </row>
    <row r="38" spans="1:6" outlineLevel="1">
      <c r="A38" s="3" t="s">
        <v>49</v>
      </c>
      <c r="B38" s="4" t="s">
        <v>50</v>
      </c>
      <c r="C38" s="19">
        <v>11919.42</v>
      </c>
      <c r="D38" s="19">
        <v>3249.8289199999999</v>
      </c>
      <c r="E38" s="20">
        <v>0.27264992088541223</v>
      </c>
      <c r="F38" s="2"/>
    </row>
    <row r="39" spans="1:6" outlineLevel="1">
      <c r="A39" s="3" t="s">
        <v>51</v>
      </c>
      <c r="B39" s="4" t="s">
        <v>52</v>
      </c>
      <c r="C39" s="19">
        <v>118056.45746999999</v>
      </c>
      <c r="D39" s="19">
        <v>1479.1558399999999</v>
      </c>
      <c r="E39" s="20">
        <v>1.2529224336380556E-2</v>
      </c>
      <c r="F39" s="2"/>
    </row>
    <row r="40" spans="1:6" ht="25.5" outlineLevel="1">
      <c r="A40" s="3" t="s">
        <v>53</v>
      </c>
      <c r="B40" s="4" t="s">
        <v>54</v>
      </c>
      <c r="C40" s="19">
        <v>1600</v>
      </c>
      <c r="D40" s="19">
        <v>100</v>
      </c>
      <c r="E40" s="20">
        <v>6.25E-2</v>
      </c>
      <c r="F40" s="2"/>
    </row>
    <row r="41" spans="1:6">
      <c r="A41" s="3" t="s">
        <v>55</v>
      </c>
      <c r="B41" s="4" t="s">
        <v>56</v>
      </c>
      <c r="C41" s="19">
        <v>2300.7189499999999</v>
      </c>
      <c r="D41" s="19">
        <v>102.07680000000001</v>
      </c>
      <c r="E41" s="20">
        <v>4.4367348736793773E-2</v>
      </c>
      <c r="F41" s="2"/>
    </row>
    <row r="42" spans="1:6" ht="25.5" outlineLevel="1">
      <c r="A42" s="3" t="s">
        <v>57</v>
      </c>
      <c r="B42" s="4" t="s">
        <v>58</v>
      </c>
      <c r="C42" s="19">
        <v>2300.7189499999999</v>
      </c>
      <c r="D42" s="19">
        <v>102.07680000000001</v>
      </c>
      <c r="E42" s="20">
        <v>4.4367348736793773E-2</v>
      </c>
      <c r="F42" s="2"/>
    </row>
    <row r="43" spans="1:6" s="26" customFormat="1" outlineLevel="1">
      <c r="A43" s="21" t="s">
        <v>108</v>
      </c>
      <c r="B43" s="22"/>
      <c r="C43" s="23">
        <f>C44+C51+C54+C58</f>
        <v>646536.81462999992</v>
      </c>
      <c r="D43" s="23">
        <f>D44+D51+D54+D58</f>
        <v>159922.11371000001</v>
      </c>
      <c r="E43" s="24">
        <f>D43/C43</f>
        <v>0.24735190648272709</v>
      </c>
      <c r="F43" s="25"/>
    </row>
    <row r="44" spans="1:6">
      <c r="A44" s="3" t="s">
        <v>59</v>
      </c>
      <c r="B44" s="4" t="s">
        <v>60</v>
      </c>
      <c r="C44" s="19">
        <v>444693.8811</v>
      </c>
      <c r="D44" s="19">
        <v>110723.12882</v>
      </c>
      <c r="E44" s="20">
        <v>0.24898730008632899</v>
      </c>
      <c r="F44" s="2"/>
    </row>
    <row r="45" spans="1:6" outlineLevel="1">
      <c r="A45" s="3" t="s">
        <v>61</v>
      </c>
      <c r="B45" s="4" t="s">
        <v>62</v>
      </c>
      <c r="C45" s="19">
        <v>162972.98451000001</v>
      </c>
      <c r="D45" s="19">
        <v>40314.7356</v>
      </c>
      <c r="E45" s="20">
        <v>0.24737066527444182</v>
      </c>
      <c r="F45" s="2"/>
    </row>
    <row r="46" spans="1:6" outlineLevel="1">
      <c r="A46" s="3" t="s">
        <v>63</v>
      </c>
      <c r="B46" s="4" t="s">
        <v>64</v>
      </c>
      <c r="C46" s="19">
        <v>226907.68</v>
      </c>
      <c r="D46" s="19">
        <v>57833.450069999999</v>
      </c>
      <c r="E46" s="20">
        <v>0.25487656508585343</v>
      </c>
      <c r="F46" s="2"/>
    </row>
    <row r="47" spans="1:6" ht="25.5" outlineLevel="1">
      <c r="A47" s="3" t="s">
        <v>65</v>
      </c>
      <c r="B47" s="4" t="s">
        <v>66</v>
      </c>
      <c r="C47" s="19">
        <v>40428.792589999997</v>
      </c>
      <c r="D47" s="19">
        <v>9313.0494899999994</v>
      </c>
      <c r="E47" s="20">
        <v>0.23035685444396795</v>
      </c>
      <c r="F47" s="2"/>
    </row>
    <row r="48" spans="1:6" ht="38.25" outlineLevel="1">
      <c r="A48" s="3" t="s">
        <v>67</v>
      </c>
      <c r="B48" s="4" t="s">
        <v>68</v>
      </c>
      <c r="C48" s="19">
        <v>481.28</v>
      </c>
      <c r="D48" s="19">
        <v>16.370999999999999</v>
      </c>
      <c r="E48" s="20">
        <v>3.4015541888297869E-2</v>
      </c>
      <c r="F48" s="2"/>
    </row>
    <row r="49" spans="1:6" outlineLevel="1">
      <c r="A49" s="3" t="s">
        <v>69</v>
      </c>
      <c r="B49" s="4" t="s">
        <v>70</v>
      </c>
      <c r="C49" s="19">
        <v>6040.5</v>
      </c>
      <c r="D49" s="19">
        <v>1648.1569</v>
      </c>
      <c r="E49" s="20">
        <v>0.27285107193113151</v>
      </c>
      <c r="F49" s="2"/>
    </row>
    <row r="50" spans="1:6" ht="25.5" outlineLevel="1">
      <c r="A50" s="3" t="s">
        <v>71</v>
      </c>
      <c r="B50" s="4" t="s">
        <v>72</v>
      </c>
      <c r="C50" s="19">
        <v>7862.6440000000002</v>
      </c>
      <c r="D50" s="19">
        <v>1597.3657599999999</v>
      </c>
      <c r="E50" s="20">
        <v>0.20315885597770927</v>
      </c>
      <c r="F50" s="2"/>
    </row>
    <row r="51" spans="1:6">
      <c r="A51" s="3" t="s">
        <v>73</v>
      </c>
      <c r="B51" s="4" t="s">
        <v>74</v>
      </c>
      <c r="C51" s="19">
        <v>132897.03352999999</v>
      </c>
      <c r="D51" s="19">
        <v>33732.692940000001</v>
      </c>
      <c r="E51" s="20">
        <v>0.25382577807792245</v>
      </c>
      <c r="F51" s="2"/>
    </row>
    <row r="52" spans="1:6" outlineLevel="1">
      <c r="A52" s="3" t="s">
        <v>75</v>
      </c>
      <c r="B52" s="4" t="s">
        <v>76</v>
      </c>
      <c r="C52" s="19">
        <v>101028.83353</v>
      </c>
      <c r="D52" s="19">
        <v>23848.5622</v>
      </c>
      <c r="E52" s="20">
        <v>0.2360569885518701</v>
      </c>
      <c r="F52" s="2"/>
    </row>
    <row r="53" spans="1:6" ht="25.5" outlineLevel="1">
      <c r="A53" s="3" t="s">
        <v>77</v>
      </c>
      <c r="B53" s="4" t="s">
        <v>78</v>
      </c>
      <c r="C53" s="19">
        <v>31868.2</v>
      </c>
      <c r="D53" s="19">
        <v>9884.1307400000005</v>
      </c>
      <c r="E53" s="20">
        <v>0.31015654288601174</v>
      </c>
      <c r="F53" s="2"/>
    </row>
    <row r="54" spans="1:6">
      <c r="A54" s="3" t="s">
        <v>79</v>
      </c>
      <c r="B54" s="4" t="s">
        <v>80</v>
      </c>
      <c r="C54" s="19">
        <v>31138.21</v>
      </c>
      <c r="D54" s="19">
        <v>6403.3665000000001</v>
      </c>
      <c r="E54" s="20">
        <v>0.20564337192150736</v>
      </c>
      <c r="F54" s="2"/>
    </row>
    <row r="55" spans="1:6" outlineLevel="1">
      <c r="A55" s="3" t="s">
        <v>81</v>
      </c>
      <c r="B55" s="4" t="s">
        <v>82</v>
      </c>
      <c r="C55" s="19">
        <v>6524</v>
      </c>
      <c r="D55" s="19">
        <v>1625.1008300000001</v>
      </c>
      <c r="E55" s="20">
        <v>0.24909577406499081</v>
      </c>
      <c r="F55" s="2"/>
    </row>
    <row r="56" spans="1:6" ht="25.5" outlineLevel="1">
      <c r="A56" s="3" t="s">
        <v>83</v>
      </c>
      <c r="B56" s="4" t="s">
        <v>84</v>
      </c>
      <c r="C56" s="19">
        <v>14380.92</v>
      </c>
      <c r="D56" s="19">
        <v>2852.1471900000001</v>
      </c>
      <c r="E56" s="20">
        <v>0.19832856242855115</v>
      </c>
      <c r="F56" s="2"/>
    </row>
    <row r="57" spans="1:6" outlineLevel="1">
      <c r="A57" s="3" t="s">
        <v>85</v>
      </c>
      <c r="B57" s="4" t="s">
        <v>86</v>
      </c>
      <c r="C57" s="19">
        <v>10233.290000000001</v>
      </c>
      <c r="D57" s="19">
        <v>1926.1184800000001</v>
      </c>
      <c r="E57" s="20">
        <v>0.18822084393191241</v>
      </c>
      <c r="F57" s="2"/>
    </row>
    <row r="58" spans="1:6">
      <c r="A58" s="3" t="s">
        <v>87</v>
      </c>
      <c r="B58" s="4" t="s">
        <v>88</v>
      </c>
      <c r="C58" s="19">
        <v>37807.69</v>
      </c>
      <c r="D58" s="19">
        <v>9062.9254500000006</v>
      </c>
      <c r="E58" s="20">
        <v>0.23971116590302133</v>
      </c>
      <c r="F58" s="2"/>
    </row>
    <row r="59" spans="1:6" outlineLevel="1">
      <c r="A59" s="3" t="s">
        <v>89</v>
      </c>
      <c r="B59" s="4" t="s">
        <v>90</v>
      </c>
      <c r="C59" s="19">
        <v>18511.52</v>
      </c>
      <c r="D59" s="19">
        <v>4415.0383599999996</v>
      </c>
      <c r="E59" s="20">
        <v>0.23850220619376475</v>
      </c>
      <c r="F59" s="2"/>
    </row>
    <row r="60" spans="1:6" outlineLevel="1">
      <c r="A60" s="3" t="s">
        <v>91</v>
      </c>
      <c r="B60" s="4" t="s">
        <v>92</v>
      </c>
      <c r="C60" s="19">
        <v>19296.169999999998</v>
      </c>
      <c r="D60" s="19">
        <v>4647.8870900000002</v>
      </c>
      <c r="E60" s="20">
        <v>0.24087096506716099</v>
      </c>
      <c r="F60" s="2"/>
    </row>
    <row r="61" spans="1:6" ht="38.25">
      <c r="A61" s="3" t="s">
        <v>93</v>
      </c>
      <c r="B61" s="4" t="s">
        <v>94</v>
      </c>
      <c r="C61" s="19">
        <v>4120.3</v>
      </c>
      <c r="D61" s="19">
        <v>0</v>
      </c>
      <c r="E61" s="20">
        <v>0</v>
      </c>
      <c r="F61" s="2"/>
    </row>
    <row r="62" spans="1:6" ht="25.5" outlineLevel="1">
      <c r="A62" s="3" t="s">
        <v>95</v>
      </c>
      <c r="B62" s="4" t="s">
        <v>96</v>
      </c>
      <c r="C62" s="19">
        <v>4120.3</v>
      </c>
      <c r="D62" s="19">
        <v>0</v>
      </c>
      <c r="E62" s="20">
        <v>0</v>
      </c>
      <c r="F62" s="2"/>
    </row>
    <row r="63" spans="1:6" ht="12.75" customHeight="1">
      <c r="A63" s="27" t="s">
        <v>97</v>
      </c>
      <c r="B63" s="28"/>
      <c r="C63" s="15">
        <v>1300813.32127</v>
      </c>
      <c r="D63" s="15">
        <v>292153.69822000002</v>
      </c>
      <c r="E63" s="16">
        <v>0.22459310144115588</v>
      </c>
      <c r="F63" s="2"/>
    </row>
    <row r="64" spans="1:6" ht="12.75" customHeight="1">
      <c r="A64" s="2"/>
      <c r="B64" s="2"/>
      <c r="C64" s="17"/>
      <c r="D64" s="17"/>
      <c r="E64" s="17"/>
      <c r="F64" s="2"/>
    </row>
  </sheetData>
  <mergeCells count="8">
    <mergeCell ref="A63:B63"/>
    <mergeCell ref="A10:E10"/>
    <mergeCell ref="A11:E11"/>
    <mergeCell ref="A12:A13"/>
    <mergeCell ref="B12:B13"/>
    <mergeCell ref="C12:C13"/>
    <mergeCell ref="D12:D13"/>
    <mergeCell ref="E12:E13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31.03.2025&lt;/string&gt;&#10;  &lt;/DateInfo&gt;&#10;  &lt;Code&gt;SQUERY_ANAL_ISP_BUDG&lt;/Code&gt;&#10;  &lt;ObjectCode&gt;SQUERY_ANAL_ISP_BUDG&lt;/ObjectCode&gt;&#10;  &lt;DocName&gt;для постановления разд. подр(Аналитический отчет по исполнению бюджета с произвольной группировкой)&lt;/DocName&gt;&#10;  &lt;VariantName&gt;для постановления разд. подр&lt;/VariantName&gt;&#10;  &lt;VariantLink&gt;257688765&lt;/VariantLink&gt;&#10;  &lt;ReportCode&gt;91268AE002AA4A0AA8FA7ACD0FF076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087E213-65F1-46F4-8BDE-8DBBCCAED62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без учета счетов бюджета</vt:lpstr>
      <vt:lpstr>вспомогат</vt:lpstr>
      <vt:lpstr>'без учета счетов бюджета'!Заголовки_для_печати</vt:lpstr>
      <vt:lpstr>вспомогат!Заголовки_для_печати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BUDGET2022\User</dc:creator>
  <cp:lastModifiedBy>Пользователь Windows</cp:lastModifiedBy>
  <cp:lastPrinted>2025-04-18T07:32:24Z</cp:lastPrinted>
  <dcterms:created xsi:type="dcterms:W3CDTF">2025-04-16T10:46:23Z</dcterms:created>
  <dcterms:modified xsi:type="dcterms:W3CDTF">2025-04-18T07:32:29Z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для постановления разд. подр(Аналитический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для постановления разд. подр.xlsx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05царегородцева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